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Drive condivisi\SITO\WEB\risorse_2014_2020\20231031\"/>
    </mc:Choice>
  </mc:AlternateContent>
  <xr:revisionPtr revIDLastSave="0" documentId="13_ncr:1_{B424D0CE-29A6-4A89-AED1-33A278F65E6D}" xr6:coauthVersionLast="47" xr6:coauthVersionMax="47" xr10:uidLastSave="{00000000-0000-0000-0000-000000000000}"/>
  <bookViews>
    <workbookView xWindow="1350" yWindow="1635" windowWidth="18780" windowHeight="13635" xr2:uid="{00000000-000D-0000-FFFF-FFFF00000000}"/>
  </bookViews>
  <sheets>
    <sheet name="Tavola risorse 2014_2020 meuro" sheetId="1" r:id="rId1"/>
    <sheet name="Note alla Tavola risorse" sheetId="2" r:id="rId2"/>
  </sheets>
  <calcPr calcId="191029"/>
  <extLst>
    <ext uri="GoogleSheetsCustomDataVersion2">
      <go:sheetsCustomData xmlns:go="http://customooxmlschemas.google.com/" r:id="rId6" roundtripDataChecksum="5aibwEujEb7NeZNmV97uK5yDmUqd788K/xVAjS0w43c="/>
    </ext>
  </extLst>
</workbook>
</file>

<file path=xl/calcChain.xml><?xml version="1.0" encoding="utf-8"?>
<calcChain xmlns="http://schemas.openxmlformats.org/spreadsheetml/2006/main">
  <c r="I7" i="1" l="1"/>
  <c r="I8" i="1"/>
  <c r="I9" i="1"/>
  <c r="I10" i="1"/>
  <c r="I12" i="1"/>
  <c r="I13" i="1"/>
  <c r="I14" i="1"/>
  <c r="I15" i="1"/>
  <c r="L13" i="1"/>
  <c r="L16" i="1"/>
  <c r="K16" i="1"/>
  <c r="J16" i="1"/>
  <c r="E16" i="1"/>
  <c r="L15" i="1"/>
  <c r="K15" i="1"/>
  <c r="J15" i="1"/>
  <c r="E15" i="1"/>
  <c r="L14" i="1"/>
  <c r="K14" i="1"/>
  <c r="J14" i="1"/>
  <c r="E14" i="1"/>
  <c r="K13" i="1"/>
  <c r="J13" i="1"/>
  <c r="E13" i="1"/>
  <c r="L12" i="1"/>
  <c r="K12" i="1"/>
  <c r="J12" i="1"/>
  <c r="E12" i="1"/>
  <c r="L11" i="1"/>
  <c r="K11" i="1"/>
  <c r="J11" i="1"/>
  <c r="E11" i="1"/>
  <c r="L10" i="1"/>
  <c r="K10" i="1"/>
  <c r="J10" i="1"/>
  <c r="E10" i="1"/>
  <c r="L9" i="1"/>
  <c r="K9" i="1"/>
  <c r="J9" i="1"/>
  <c r="E9" i="1"/>
  <c r="L8" i="1"/>
  <c r="K8" i="1"/>
  <c r="J8" i="1"/>
  <c r="E8" i="1"/>
  <c r="L7" i="1"/>
  <c r="K7" i="1"/>
  <c r="J7" i="1"/>
  <c r="E7" i="1"/>
  <c r="H6" i="1"/>
  <c r="G6" i="1"/>
  <c r="G17" i="1" s="1"/>
  <c r="F6" i="1"/>
  <c r="F17" i="1" s="1"/>
  <c r="D6" i="1"/>
  <c r="D17" i="1" s="1"/>
  <c r="C6" i="1"/>
  <c r="C17" i="1" s="1"/>
  <c r="B6" i="1"/>
  <c r="B17" i="1" s="1"/>
  <c r="H17" i="1" l="1"/>
  <c r="K6" i="1"/>
  <c r="L6" i="1"/>
  <c r="L17" i="1" s="1"/>
  <c r="M7" i="1"/>
  <c r="M11" i="1"/>
  <c r="J6" i="1"/>
  <c r="J17" i="1" s="1"/>
  <c r="M13" i="1"/>
  <c r="I6" i="1"/>
  <c r="M10" i="1"/>
  <c r="M15" i="1"/>
  <c r="M9" i="1"/>
  <c r="M14" i="1"/>
  <c r="E6" i="1"/>
  <c r="M12" i="1"/>
  <c r="M8" i="1"/>
  <c r="K17" i="1" l="1"/>
  <c r="E17" i="1"/>
  <c r="I17" i="1"/>
  <c r="M6" i="1"/>
  <c r="M17" i="1" l="1"/>
</calcChain>
</file>

<file path=xl/sharedStrings.xml><?xml version="1.0" encoding="utf-8"?>
<sst xmlns="http://schemas.openxmlformats.org/spreadsheetml/2006/main" count="33" uniqueCount="25">
  <si>
    <t>Risorse finanziarie delle politiche di coesione per il periodo di programmazione 2014-2020</t>
  </si>
  <si>
    <t>Risorse UE</t>
  </si>
  <si>
    <t>Risorse nazionali
(cofinanziamento ai fondi UE, FSC, risorse PAC)</t>
  </si>
  <si>
    <t>Totale risorse</t>
  </si>
  <si>
    <t>Mezzogiorno</t>
  </si>
  <si>
    <t>Centro-Nord</t>
  </si>
  <si>
    <t>Non ripartito</t>
  </si>
  <si>
    <t>Totale</t>
  </si>
  <si>
    <t>A) Fondi strutturali europei</t>
  </si>
  <si>
    <t>Fondo europeo di sviluppo regionale (FESR)</t>
  </si>
  <si>
    <t>Fondo sociale europeo (FSE)</t>
  </si>
  <si>
    <t>Fondo europeo di sviluppo regionale da REACT (FESR REACT)</t>
  </si>
  <si>
    <t>Fondo sociale europeo da REACT (FSE REACT)</t>
  </si>
  <si>
    <t>Iniziativa Occupazione Giovani (risorse specifiche)</t>
  </si>
  <si>
    <t>B) Programmi della Cooperazione Territoriale Europea (CTE)</t>
  </si>
  <si>
    <t>C) Programma per gli aiuti europei agli indigenti (FEAD + FEAD REACT)</t>
  </si>
  <si>
    <t>D) Programmi Operativi Complementari (POC)</t>
  </si>
  <si>
    <t>E) Fondo Sviluppo e Coesione (FSC)</t>
  </si>
  <si>
    <t>TOTALE</t>
  </si>
  <si>
    <t>Fonte: Per i Fondi strutturali - elaborazioni DPCoe-Nuvap su dati piattaforma CE Sistema comune di gestione condivisa dei fondi (SFC); per i Fondi nazionali - elaborazioni DPCoe-Nuvap su dati riportati nei provvedimenti nazionali rilevanti (disposizioni di legge e delibere del CIPE).</t>
  </si>
  <si>
    <t>Note:</t>
  </si>
  <si>
    <t xml:space="preserve"> </t>
  </si>
  <si>
    <t xml:space="preserve">Nelle colonne: la macro area Mezzogiorno considera i territori delle ‘regioni in transizione’ e ‘regioni meno sviluppate’ e la macro area Centro-Nord considera i territori delle ‘regioni più sviluppate’ ai sensi del Regolamento UE n. 1303/2013 di disposizioni generali sui fondi SIE 2014-2020. 
Le note esplicative alla tabella sono esplicitate nel foglio "Note alla Tavola risorse" del presente documento. </t>
  </si>
  <si>
    <t>F) Altre Risorse per la Coesione</t>
  </si>
  <si>
    <t>Dati espressi in milioni di euro (aggiornamento al 31 ottobre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</si>
</sst>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_-;\-* #,##0.0_-;_-* \-?_-;_-@"/>
    <numFmt numFmtId="166" formatCode="_-* #,##0.0\ _€_-;\-* #,##0.0\ _€_-;_-* \-?\ _€_-;_-@"/>
  </numFmts>
  <fonts count="16" x14ac:knownFonts="1">
    <font>
      <sz val="10"/>
      <color rgb="FF000000"/>
      <name val="Calibri"/>
      <scheme val="minor"/>
    </font>
    <font>
      <b/>
      <sz val="14"/>
      <color rgb="FF000000"/>
      <name val="Arial"/>
    </font>
    <font>
      <b/>
      <sz val="12"/>
      <color rgb="FF000000"/>
      <name val="Calibri"/>
    </font>
    <font>
      <sz val="12"/>
      <color rgb="FF000000"/>
      <name val="Calibri"/>
    </font>
    <font>
      <sz val="12"/>
      <color rgb="FFFF0000"/>
      <name val="Calibri"/>
    </font>
    <font>
      <sz val="10"/>
      <color rgb="FF000000"/>
      <name val="Arial"/>
    </font>
    <font>
      <i/>
      <sz val="12"/>
      <color rgb="FF000000"/>
      <name val="Calibri"/>
    </font>
    <font>
      <b/>
      <i/>
      <sz val="12"/>
      <color rgb="FFFFFFFF"/>
      <name val="Calibri"/>
    </font>
    <font>
      <b/>
      <sz val="12"/>
      <color rgb="FFFFFFFF"/>
      <name val="Calibri"/>
    </font>
    <font>
      <sz val="10"/>
      <name val="Calibri"/>
    </font>
    <font>
      <sz val="12"/>
      <color rgb="FFFFFFFF"/>
      <name val="Calibri"/>
    </font>
    <font>
      <sz val="12"/>
      <color theme="1"/>
      <name val="Calibri"/>
    </font>
    <font>
      <b/>
      <sz val="12"/>
      <color theme="1"/>
      <name val="Calibri"/>
    </font>
    <font>
      <sz val="11"/>
      <color rgb="FF000000"/>
      <name val="Calibri"/>
    </font>
    <font>
      <sz val="10"/>
      <color rgb="FF000000"/>
      <name val="Calibri"/>
    </font>
    <font>
      <sz val="14"/>
      <color rgb="FF000000"/>
      <name val="Calibri"/>
      <family val="2"/>
      <scheme val="minor"/>
    </font>
  </fonts>
  <fills count="6">
    <fill>
      <patternFill patternType="none"/>
    </fill>
    <fill>
      <patternFill patternType="gray125"/>
    </fill>
    <fill>
      <patternFill patternType="solid">
        <fgColor rgb="FF008080"/>
        <bgColor rgb="FF008080"/>
      </patternFill>
    </fill>
    <fill>
      <patternFill patternType="solid">
        <fgColor rgb="FFCCFFFF"/>
        <bgColor rgb="FFCCFFFF"/>
      </patternFill>
    </fill>
    <fill>
      <patternFill patternType="solid">
        <fgColor rgb="FFFFFFFF"/>
        <bgColor rgb="FFFFFFFF"/>
      </patternFill>
    </fill>
    <fill>
      <patternFill patternType="solid">
        <fgColor theme="0"/>
        <bgColor theme="0"/>
      </patternFill>
    </fill>
  </fills>
  <borders count="16">
    <border>
      <left/>
      <right/>
      <top/>
      <bottom/>
      <diagonal/>
    </border>
    <border>
      <left/>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008080"/>
      </right>
      <top style="thin">
        <color rgb="FFFFFFFF"/>
      </top>
      <bottom/>
      <diagonal/>
    </border>
    <border>
      <left style="thin">
        <color rgb="FFFFFFFF"/>
      </left>
      <right/>
      <top/>
      <bottom/>
      <diagonal/>
    </border>
    <border>
      <left/>
      <right style="thin">
        <color rgb="FF008080"/>
      </right>
      <top/>
      <bottom/>
      <diagonal/>
    </border>
    <border>
      <left style="thin">
        <color rgb="FFFFFFFF"/>
      </left>
      <right/>
      <top style="thin">
        <color rgb="FF333399"/>
      </top>
      <bottom style="medium">
        <color rgb="FF008080"/>
      </bottom>
      <diagonal/>
    </border>
    <border>
      <left/>
      <right/>
      <top style="thin">
        <color rgb="FF333399"/>
      </top>
      <bottom style="medium">
        <color rgb="FF008080"/>
      </bottom>
      <diagonal/>
    </border>
  </borders>
  <cellStyleXfs count="1">
    <xf numFmtId="0" fontId="0" fillId="0" borderId="0"/>
  </cellStyleXfs>
  <cellXfs count="5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xf numFmtId="0" fontId="6" fillId="0" borderId="0" xfId="0" applyFont="1" applyAlignment="1">
      <alignment vertical="center"/>
    </xf>
    <xf numFmtId="164" fontId="3" fillId="0" borderId="0" xfId="0" applyNumberFormat="1" applyFont="1" applyAlignment="1">
      <alignment vertical="center"/>
    </xf>
    <xf numFmtId="0" fontId="2" fillId="0" borderId="0" xfId="0" applyFont="1" applyAlignment="1">
      <alignment horizontal="center" vertical="center"/>
    </xf>
    <xf numFmtId="0" fontId="7" fillId="2" borderId="1" xfId="0" applyFont="1" applyFill="1" applyBorder="1" applyAlignment="1">
      <alignment horizontal="center" vertical="center"/>
    </xf>
    <xf numFmtId="0" fontId="10" fillId="2" borderId="5" xfId="0" applyFont="1" applyFill="1" applyBorder="1" applyAlignment="1">
      <alignment horizontal="center" vertical="center" wrapText="1"/>
    </xf>
    <xf numFmtId="164" fontId="10" fillId="2" borderId="6" xfId="0" applyNumberFormat="1" applyFont="1" applyFill="1" applyBorder="1" applyAlignment="1">
      <alignment horizontal="center" vertical="center" wrapText="1"/>
    </xf>
    <xf numFmtId="164" fontId="10" fillId="2" borderId="7" xfId="0" applyNumberFormat="1" applyFont="1" applyFill="1" applyBorder="1" applyAlignment="1">
      <alignment horizontal="center" vertical="center" wrapText="1"/>
    </xf>
    <xf numFmtId="164" fontId="8" fillId="2" borderId="8" xfId="0" applyNumberFormat="1" applyFont="1" applyFill="1" applyBorder="1" applyAlignment="1">
      <alignment horizontal="center" vertical="center" wrapText="1"/>
    </xf>
    <xf numFmtId="164" fontId="8" fillId="2" borderId="9" xfId="0" applyNumberFormat="1" applyFont="1" applyFill="1" applyBorder="1" applyAlignment="1">
      <alignment horizontal="center" vertical="center" wrapText="1"/>
    </xf>
    <xf numFmtId="0" fontId="3" fillId="0" borderId="0" xfId="0" applyFont="1" applyAlignment="1">
      <alignment horizontal="center" vertical="center"/>
    </xf>
    <xf numFmtId="164" fontId="11" fillId="3" borderId="10" xfId="0" applyNumberFormat="1" applyFont="1" applyFill="1" applyBorder="1" applyAlignment="1">
      <alignment vertical="center" wrapText="1"/>
    </xf>
    <xf numFmtId="165" fontId="11" fillId="3" borderId="1" xfId="0" applyNumberFormat="1" applyFont="1" applyFill="1" applyBorder="1" applyAlignment="1">
      <alignment vertical="center"/>
    </xf>
    <xf numFmtId="165" fontId="12" fillId="3" borderId="11" xfId="0" applyNumberFormat="1" applyFont="1" applyFill="1" applyBorder="1" applyAlignment="1">
      <alignment vertical="center"/>
    </xf>
    <xf numFmtId="0" fontId="11" fillId="4" borderId="12" xfId="0" applyFont="1" applyFill="1" applyBorder="1" applyAlignment="1">
      <alignment horizontal="left" vertical="center" wrapText="1"/>
    </xf>
    <xf numFmtId="165" fontId="11" fillId="4" borderId="1" xfId="0" applyNumberFormat="1" applyFont="1" applyFill="1" applyBorder="1" applyAlignment="1">
      <alignment vertical="center"/>
    </xf>
    <xf numFmtId="165" fontId="12" fillId="4" borderId="13" xfId="0" applyNumberFormat="1" applyFont="1" applyFill="1" applyBorder="1" applyAlignment="1">
      <alignment vertical="center"/>
    </xf>
    <xf numFmtId="165" fontId="11" fillId="4" borderId="1" xfId="0" applyNumberFormat="1" applyFont="1" applyFill="1" applyBorder="1" applyAlignment="1">
      <alignment horizontal="right"/>
    </xf>
    <xf numFmtId="165" fontId="3" fillId="4" borderId="1" xfId="0" applyNumberFormat="1" applyFont="1" applyFill="1" applyBorder="1" applyAlignment="1">
      <alignment vertical="center"/>
    </xf>
    <xf numFmtId="165" fontId="2" fillId="4" borderId="13" xfId="0" applyNumberFormat="1" applyFont="1" applyFill="1" applyBorder="1" applyAlignment="1">
      <alignment vertical="center"/>
    </xf>
    <xf numFmtId="164" fontId="11" fillId="3" borderId="12" xfId="0" applyNumberFormat="1" applyFont="1" applyFill="1" applyBorder="1" applyAlignment="1">
      <alignment vertical="center" wrapText="1"/>
    </xf>
    <xf numFmtId="165" fontId="3" fillId="3" borderId="1" xfId="0" applyNumberFormat="1" applyFont="1" applyFill="1" applyBorder="1" applyAlignment="1">
      <alignment vertical="center"/>
    </xf>
    <xf numFmtId="165" fontId="2" fillId="3" borderId="11" xfId="0" applyNumberFormat="1" applyFont="1" applyFill="1" applyBorder="1" applyAlignment="1">
      <alignment vertical="center"/>
    </xf>
    <xf numFmtId="165" fontId="2" fillId="3" borderId="13" xfId="0" applyNumberFormat="1" applyFont="1" applyFill="1" applyBorder="1" applyAlignment="1">
      <alignment vertical="center"/>
    </xf>
    <xf numFmtId="165" fontId="2" fillId="3" borderId="1" xfId="0" applyNumberFormat="1" applyFont="1" applyFill="1" applyBorder="1" applyAlignment="1">
      <alignment vertical="center"/>
    </xf>
    <xf numFmtId="164" fontId="3" fillId="3" borderId="12" xfId="0" applyNumberFormat="1" applyFont="1" applyFill="1" applyBorder="1" applyAlignment="1">
      <alignment vertical="center" wrapText="1"/>
    </xf>
    <xf numFmtId="165" fontId="12" fillId="3" borderId="13" xfId="0" applyNumberFormat="1" applyFont="1" applyFill="1" applyBorder="1" applyAlignment="1">
      <alignment vertical="center"/>
    </xf>
    <xf numFmtId="165" fontId="12" fillId="3" borderId="1" xfId="0" applyNumberFormat="1" applyFont="1" applyFill="1" applyBorder="1" applyAlignment="1">
      <alignment vertical="center"/>
    </xf>
    <xf numFmtId="0" fontId="2" fillId="4" borderId="14" xfId="0" applyFont="1" applyFill="1" applyBorder="1" applyAlignment="1">
      <alignment vertical="center" wrapText="1"/>
    </xf>
    <xf numFmtId="165" fontId="2" fillId="4" borderId="15" xfId="0" applyNumberFormat="1" applyFont="1" applyFill="1" applyBorder="1" applyAlignment="1">
      <alignment vertical="center" wrapText="1"/>
    </xf>
    <xf numFmtId="0" fontId="2" fillId="0" borderId="0" xfId="0" applyFont="1" applyAlignment="1">
      <alignment vertical="center" wrapText="1"/>
    </xf>
    <xf numFmtId="0" fontId="13" fillId="0" borderId="0" xfId="0" applyFont="1" applyAlignment="1">
      <alignment horizontal="right"/>
    </xf>
    <xf numFmtId="0" fontId="3" fillId="0" borderId="0" xfId="0" applyFont="1" applyAlignment="1">
      <alignment vertical="center" wrapText="1"/>
    </xf>
    <xf numFmtId="166" fontId="3" fillId="0" borderId="0" xfId="0" applyNumberFormat="1" applyFont="1" applyAlignment="1">
      <alignment vertical="center" wrapText="1"/>
    </xf>
    <xf numFmtId="165" fontId="4" fillId="0" borderId="0" xfId="0" applyNumberFormat="1" applyFont="1" applyAlignment="1">
      <alignment vertical="center"/>
    </xf>
    <xf numFmtId="0" fontId="6" fillId="0" borderId="0" xfId="0" applyFont="1" applyAlignment="1">
      <alignment vertical="center" wrapText="1"/>
    </xf>
    <xf numFmtId="0" fontId="14" fillId="5" borderId="1" xfId="0" applyFont="1" applyFill="1" applyBorder="1"/>
    <xf numFmtId="0" fontId="15" fillId="0" borderId="0" xfId="0" applyFont="1" applyAlignment="1">
      <alignment horizontal="left" vertical="center" readingOrder="1"/>
    </xf>
    <xf numFmtId="0" fontId="4" fillId="0" borderId="0" xfId="0" applyFont="1" applyAlignment="1">
      <alignment horizontal="left" vertical="center" wrapText="1"/>
    </xf>
    <xf numFmtId="0" fontId="0" fillId="0" borderId="0" xfId="0"/>
    <xf numFmtId="0" fontId="8" fillId="2" borderId="2" xfId="0" applyFont="1" applyFill="1" applyBorder="1" applyAlignment="1">
      <alignment horizontal="center" vertical="center" wrapText="1"/>
    </xf>
    <xf numFmtId="0" fontId="9" fillId="0" borderId="3" xfId="0" applyFont="1" applyBorder="1"/>
    <xf numFmtId="0" fontId="9" fillId="0" borderId="4" xfId="0" applyFont="1" applyBorder="1"/>
    <xf numFmtId="49" fontId="6" fillId="0" borderId="0" xfId="0" applyNumberFormat="1" applyFont="1" applyAlignment="1">
      <alignment horizontal="left" vertical="center" wrapText="1"/>
    </xf>
    <xf numFmtId="0" fontId="3" fillId="0" borderId="0" xfId="0" applyFont="1" applyAlignment="1">
      <alignment horizontal="left" vertical="top"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66675</xdr:colOff>
      <xdr:row>1</xdr:row>
      <xdr:rowOff>142875</xdr:rowOff>
    </xdr:from>
    <xdr:ext cx="10696575" cy="7562850"/>
    <xdr:sp macro="" textlink="">
      <xdr:nvSpPr>
        <xdr:cNvPr id="3" name="Shape 3">
          <a:extLst>
            <a:ext uri="{FF2B5EF4-FFF2-40B4-BE49-F238E27FC236}">
              <a16:creationId xmlns:a16="http://schemas.microsoft.com/office/drawing/2014/main" id="{00000000-0008-0000-0100-000003000000}"/>
            </a:ext>
          </a:extLst>
        </xdr:cNvPr>
        <xdr:cNvSpPr txBox="1"/>
      </xdr:nvSpPr>
      <xdr:spPr>
        <a:xfrm>
          <a:off x="0" y="0"/>
          <a:ext cx="10692000" cy="7560000"/>
        </a:xfrm>
        <a:prstGeom prst="rect">
          <a:avLst/>
        </a:prstGeom>
        <a:solidFill>
          <a:sysClr val="window" lastClr="FFFF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i="1">
              <a:solidFill>
                <a:schemeClr val="dk1"/>
              </a:solidFill>
              <a:latin typeface="Calibri"/>
              <a:ea typeface="Calibri"/>
              <a:cs typeface="Calibri"/>
              <a:sym typeface="Calibri"/>
            </a:rPr>
            <a:t>Note alla Tavola risorse 2014-2020:</a:t>
          </a:r>
          <a:endParaRPr sz="1400"/>
        </a:p>
        <a:p>
          <a:pPr marL="0" lvl="0" indent="0" algn="l" rtl="0">
            <a:spcBef>
              <a:spcPts val="0"/>
            </a:spcBef>
            <a:spcAft>
              <a:spcPts val="0"/>
            </a:spcAft>
            <a:buNone/>
          </a:pPr>
          <a:endParaRPr sz="1400"/>
        </a:p>
        <a:p>
          <a:r>
            <a:rPr lang="en-US" sz="1400">
              <a:solidFill>
                <a:schemeClr val="dk1"/>
              </a:solidFill>
              <a:latin typeface="Calibri"/>
              <a:ea typeface="Calibri"/>
              <a:cs typeface="Calibri"/>
              <a:sym typeface="Calibri"/>
            </a:rPr>
            <a:t>A) I Fondi strutturali sono la parte direttamente riconducibile alle politiche di coesione dell'insieme dei Fondi Strutturali e di Investimento Europei (Fondi SIE 2014-2020) che, nel ciclo 2014-2020, includono anche il Fondo europeo agricolo per lo sviluppo rurale (FEASR) e il Fondo Europeo per gli Affari Marittimi e la Pesca (FEAMP). Sono considerate le risorse UE e di cofinanziamento nazionale (statale e regionale) di tutti i Programmi regionali e nazionali a valle dell’adeguamento tecnico del Quadro Finanziario Pluriennale 2014-2020 per la politica di coesione, previsto dall’art. 92 comma 3 del Regolamento UE 1303/2013. Il Programma nazionale Iniziativa Occupazione Giovani (IOG) è incluso tra i Programmi del Fondo Sociale Europeo (FSE) per la quota di FSE e di cofinanziamento nazionale corrispondente (pari complessivamente a 1.889,78 milioni di euro) mentre ne sono evidenziate separatamente le risorse UE assegnate all’Italia specificamente dedicate, pari a 910,5 milioni di euro (derivanti da 567,5 milioni originariamente assegnati a cui si aggiunge il rifinanziamento di 343 milioni del 2017, come previsto dalla decisione della Commissione Europea C(2017)2440). In base all’ulteriore decisione della Commissione COM(2019)55 di incrementare ulteriormente la dotazione complessiva IOG a livello europeo, nonché di modificare parzialmente i requisiti di cofinanziamento con FSE, sono stati assegnati all’Italia altri 31,5 milioni di euro. I valori riportati nella tavola sono allineati agli esiti della verifica del quadro di performance dei programmi al 31/12/2018 e delle conseguenti riassegnazioni di risorse. Le risorse sono integrate con la dotazione 2021 derivante dall'iniziativa REACT-EU, pivot della strategia europea di contrasto all'emergenza Covid-19, proveniente dal bilancio UE 2021-2027 e da assegnare ai programmi nazionali 2014-2020 per le annualità 2021 e 2022. L'iniziativa REACT-EU per l'Italia ha una dotazione complessiva di risorse europee pari a 14,38 miliardi di cui 11,3 miliardi di euro per l’anno 2021 (decisione di esecuzione UE n. 182 del 2021) e 3,08 miliardi di euro per l’anno 2022 (decisione di esecuzione UE n. 2055 del 2021). Una quota pari a 199,4 milioni di euro è destinata al programma FEAD e conteggiata nella riga dedicata della tavola. La ripartizione territoriale delle risorse REACT-EU confluite nei programmi FESR e FSE è stata definita ad aprile 2021 a livello nazionale pur non essendo direttamente indicata nei programmi operativi. </a:t>
          </a:r>
        </a:p>
        <a:p>
          <a:r>
            <a:rPr lang="en-US" sz="1400">
              <a:solidFill>
                <a:schemeClr val="dk1"/>
              </a:solidFill>
              <a:latin typeface="Calibri"/>
              <a:ea typeface="Calibri"/>
              <a:cs typeface="Calibri"/>
              <a:sym typeface="Calibri"/>
            </a:rPr>
            <a:t>Le dotazioni indicate nella tavola comprendono le risorse di cofinanziamento nazionale previste prima dell’entrata in vigore dell’iniziativa CRII+, che introducendo la facoltà di certificare il 100% delle spese sostenute nel periodo contabile 2020-2021, determinerà una riduzione del cofinanziamento nazionale. </a:t>
          </a:r>
          <a:r>
            <a:rPr lang="en-US" sz="1400">
              <a:solidFill>
                <a:sysClr val="windowText" lastClr="000000"/>
              </a:solidFill>
              <a:latin typeface="Calibri"/>
              <a:ea typeface="Calibri"/>
              <a:cs typeface="Calibri"/>
              <a:sym typeface="Calibri"/>
            </a:rPr>
            <a:t>Le risorse saranno adeguate a seguito delle decisioni di modifica dei programmi. </a:t>
          </a:r>
          <a:r>
            <a:rPr lang="it-IT" sz="1400">
              <a:solidFill>
                <a:sysClr val="windowText" lastClr="000000"/>
              </a:solidFill>
              <a:latin typeface="Calibri"/>
              <a:ea typeface="Calibri"/>
              <a:cs typeface="Calibri"/>
              <a:sym typeface="Calibri"/>
            </a:rPr>
            <a:t>Fanno eccezzione i programmi POR FESR e POR FSE Sicilia, PON Inclusione, POR FESR FSE</a:t>
          </a:r>
          <a:r>
            <a:rPr lang="it-IT" sz="1400" baseline="0">
              <a:solidFill>
                <a:sysClr val="windowText" lastClr="000000"/>
              </a:solidFill>
              <a:latin typeface="Calibri"/>
              <a:ea typeface="Calibri"/>
              <a:cs typeface="Calibri"/>
              <a:sym typeface="Calibri"/>
            </a:rPr>
            <a:t> </a:t>
          </a:r>
          <a:r>
            <a:rPr lang="it-IT" sz="1400">
              <a:solidFill>
                <a:sysClr val="windowText" lastClr="000000"/>
              </a:solidFill>
              <a:latin typeface="Calibri"/>
              <a:ea typeface="Calibri"/>
              <a:cs typeface="Calibri"/>
              <a:sym typeface="Calibri"/>
            </a:rPr>
            <a:t>Calabria, POR FSE Bolzano</a:t>
          </a:r>
          <a:r>
            <a:rPr lang="it-IT" sz="1400" baseline="0">
              <a:solidFill>
                <a:sysClr val="windowText" lastClr="000000"/>
              </a:solidFill>
              <a:latin typeface="Calibri"/>
              <a:ea typeface="Calibri"/>
              <a:cs typeface="Calibri"/>
              <a:sym typeface="Calibri"/>
            </a:rPr>
            <a:t>, POR FSE Veneto e POR FESR Veneto</a:t>
          </a:r>
          <a:r>
            <a:rPr lang="it-IT" sz="1400">
              <a:solidFill>
                <a:sysClr val="windowText" lastClr="000000"/>
              </a:solidFill>
              <a:latin typeface="Calibri"/>
              <a:ea typeface="Calibri"/>
              <a:cs typeface="Calibri"/>
              <a:sym typeface="Calibri"/>
            </a:rPr>
            <a:t> per cui il CIPESS ha già deliberato l'assegnazione aggiuntiva ai relativi POC (si veda nota C). Le</a:t>
          </a:r>
          <a:r>
            <a:rPr lang="it-IT" sz="1400" baseline="0">
              <a:solidFill>
                <a:sysClr val="windowText" lastClr="000000"/>
              </a:solidFill>
              <a:latin typeface="+mn-lt"/>
              <a:ea typeface="+mn-ea"/>
              <a:cs typeface="+mn-cs"/>
              <a:sym typeface="Calibri"/>
            </a:rPr>
            <a:t> dotazioni indicate non includono le risorse di cofinanziamento nazionale dei programmi POR FESR Marche, POR FESR Campania, POR FESR FSE Calabria, PON FESR Cultura, PON FESR FSE Legalità</a:t>
          </a:r>
          <a:r>
            <a:rPr lang="it-IT" sz="1400" baseline="0">
              <a:solidFill>
                <a:sysClr val="windowText" lastClr="000000"/>
              </a:solidFill>
              <a:latin typeface="Calibri"/>
              <a:ea typeface="Calibri"/>
              <a:cs typeface="Calibri"/>
              <a:sym typeface="Calibri"/>
            </a:rPr>
            <a:t> che sono state stralciate per effetto delle riprogrammazioni legate all'iniziativa SAFE che prevede il 100% di cofinanziamento UE. </a:t>
          </a:r>
        </a:p>
        <a:p>
          <a:endParaRPr lang="it-IT" sz="1400">
            <a:solidFill>
              <a:srgbClr val="FF0000"/>
            </a:solidFill>
            <a:latin typeface="Calibri"/>
            <a:ea typeface="Calibri"/>
            <a:cs typeface="Calibri"/>
          </a:endParaRPr>
        </a:p>
        <a:p>
          <a:pPr marL="0" lvl="0" indent="0" algn="l" rtl="0">
            <a:spcBef>
              <a:spcPts val="0"/>
            </a:spcBef>
            <a:spcAft>
              <a:spcPts val="0"/>
            </a:spcAft>
            <a:buNone/>
          </a:pPr>
          <a:r>
            <a:rPr lang="en-US" sz="1400">
              <a:solidFill>
                <a:schemeClr val="dk1"/>
              </a:solidFill>
              <a:latin typeface="Calibri"/>
              <a:ea typeface="Calibri"/>
              <a:cs typeface="Calibri"/>
              <a:sym typeface="Calibri"/>
            </a:rPr>
            <a:t>B) Il valore delle risorse UE per la CTE riportato in tabella fa riferimento all'allocazione per l'Italia delle risorse FESR dell'Obiettivo Cooperazione Territoriale Europea, sulla base della ripartizione per Stato Membro riferita solo alla cooperazione transfrontaliera e transnazionale, in applicazione dell'art. 4 del reg. 1299/2013 e indicata nella decisione della CE 366/2014, al netto quindi dei Programmi Interregionali (URBACT, ESPON, INTERREG EUROPE e INTERACT). Tali risorse concorrono a definire l'allocazione finanziaria dei singoli programmi di cooperazione, insieme alle risorse degli altri Stati Membri coinvolti. </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In riferimento alle risorse nazionali, come da Delibera CIPE n. 10/2015, il valore indicato rappresenta una stima pari al 15% delle risorse totali. L'effettiva quota del cofinanziamento nazionale per la CTE potrà essere calcolata solo al termine del periodo di programmazione, sulla base delle risorse FESR effettivamente assegnate ai partner italiani dei progetti approvati. </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Si specifica che il valore totale delle risorse non corrisponde alle risorse totali (FESR + cofinanziamento) dei 19 Programmi CTE a cui a vario titolo partecipa l'Italia che sono invece pari a 2,9 miliardi di euro a disposizione dei beneficiari italiani per progetti di natura transfrontaliera, transnazionale ed interregionale con partner di altri Stati Membri.</a:t>
          </a:r>
          <a:endParaRPr sz="1400"/>
        </a:p>
        <a:p>
          <a:pPr marL="0" lvl="0" indent="0" algn="l" rtl="0">
            <a:spcBef>
              <a:spcPts val="0"/>
            </a:spcBef>
            <a:spcAft>
              <a:spcPts val="0"/>
            </a:spcAft>
            <a:buNone/>
          </a:pPr>
          <a:endParaRPr sz="1400"/>
        </a:p>
        <a:p>
          <a:r>
            <a:rPr lang="en-US" sz="1400">
              <a:solidFill>
                <a:schemeClr val="dk1"/>
              </a:solidFill>
              <a:latin typeface="Calibri"/>
              <a:ea typeface="Calibri"/>
              <a:cs typeface="Calibri"/>
              <a:sym typeface="Calibri"/>
            </a:rPr>
            <a:t>C) Le attività del Programma Operativo del Fondo europeo di aiuti agli indigenti (FEAD) per la fornitura di prodotti alimentari e/o assistenza materiale di base sono complementari e aggiuntive rispetto a quelle finanziate dal Fondo Sociale Europeo nell’ambito dell’Obiettivo Tematico 9 rivolto al contrasto della povertà e dell’esclusione sociale. La tavola include una quota delle risorse dell'iniziativa REACT-EU, pari a 199,4 milioni di euro, stanziati dalla UE per l'anno 2021 a favore del programma FEAD per il contrasto all'emergenza Covid-19. Il Programma FEAD non è ripartito per macroarea. </a:t>
          </a:r>
          <a:r>
            <a:rPr lang="en-US" sz="1400">
              <a:solidFill>
                <a:sysClr val="windowText" lastClr="000000"/>
              </a:solidFill>
              <a:effectLst/>
              <a:latin typeface="+mn-lt"/>
              <a:ea typeface="+mn-ea"/>
              <a:cs typeface="+mn-cs"/>
              <a:sym typeface="Calibri"/>
            </a:rPr>
            <a:t>La</a:t>
          </a:r>
          <a:r>
            <a:rPr lang="en-US" sz="1400">
              <a:solidFill>
                <a:sysClr val="windowText" lastClr="000000"/>
              </a:solidFill>
              <a:effectLst/>
              <a:latin typeface="+mn-lt"/>
              <a:ea typeface="+mn-ea"/>
              <a:cs typeface="+mn-cs"/>
            </a:rPr>
            <a:t> dotazione indicata nella tavola non comprende le risorse, pari a 10,3 milioni di</a:t>
          </a:r>
          <a:r>
            <a:rPr lang="en-US" sz="1400" baseline="0">
              <a:solidFill>
                <a:sysClr val="windowText" lastClr="000000"/>
              </a:solidFill>
              <a:effectLst/>
              <a:latin typeface="+mn-lt"/>
              <a:ea typeface="+mn-ea"/>
              <a:cs typeface="+mn-cs"/>
            </a:rPr>
            <a:t> euro,</a:t>
          </a:r>
          <a:r>
            <a:rPr lang="en-US" sz="1400">
              <a:solidFill>
                <a:sysClr val="windowText" lastClr="000000"/>
              </a:solidFill>
              <a:effectLst/>
              <a:latin typeface="+mn-lt"/>
              <a:ea typeface="+mn-ea"/>
              <a:cs typeface="+mn-cs"/>
            </a:rPr>
            <a:t> che sono state assegnate dal CIPESS</a:t>
          </a:r>
          <a:r>
            <a:rPr lang="en-US" sz="1400" baseline="0">
              <a:solidFill>
                <a:sysClr val="windowText" lastClr="000000"/>
              </a:solidFill>
              <a:effectLst/>
              <a:latin typeface="+mn-lt"/>
              <a:ea typeface="+mn-ea"/>
              <a:cs typeface="+mn-cs"/>
            </a:rPr>
            <a:t> con delibera n. 37/2022</a:t>
          </a:r>
          <a:r>
            <a:rPr lang="en-US" sz="1400">
              <a:solidFill>
                <a:sysClr val="windowText" lastClr="000000"/>
              </a:solidFill>
              <a:effectLst/>
              <a:latin typeface="+mn-lt"/>
              <a:ea typeface="+mn-ea"/>
              <a:cs typeface="+mn-cs"/>
            </a:rPr>
            <a:t> al POC Inclusione in attuazione dall’art. 242 del decreto-legge n. 34 del 2020.</a:t>
          </a:r>
          <a:endParaRPr lang="it-IT" sz="1400">
            <a:solidFill>
              <a:sysClr val="windowText" lastClr="000000"/>
            </a:solidFill>
            <a:effectLst/>
          </a:endParaRPr>
        </a:p>
        <a:p>
          <a:pPr marL="0" lvl="0" indent="0" algn="l" rtl="0">
            <a:spcBef>
              <a:spcPts val="0"/>
            </a:spcBef>
            <a:spcAft>
              <a:spcPts val="0"/>
            </a:spcAft>
            <a:buNone/>
          </a:pP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D) I Programmi Operativi Complementari costituiscono il Piano di Azione Coesione 2014-2020. Sono considerate le risorse del Fondo di rotazione disponibili per tali programmi a seguito dell’adozione, ai sensi del Regolamento (UE) n. 1303/2013, di Programmi operativi con un tasso di cofinanziamento nazionale inferiore al 50 per cento (per le Regioni) e al 45 per cento (per le Amministrazioni centrali), come indicato dalla Delibera CIPE n. 10/2015. Alle risorse indicate in tale delibera si aggiungono gli importi derivanti da successive riduzioni del cofinanziamento, per alcuni Programmi operativi nazionali (PON) e regionali (POR). I valori includono anche le risorse destinate a completamenti di operazioni del ciclo 2007-2013 pari a </a:t>
          </a:r>
          <a:r>
            <a:rPr lang="en-US" sz="1400">
              <a:solidFill>
                <a:srgbClr val="000000"/>
              </a:solidFill>
              <a:latin typeface="Calibri"/>
              <a:ea typeface="Calibri"/>
              <a:cs typeface="Calibri"/>
              <a:sym typeface="Calibri"/>
            </a:rPr>
            <a:t>15,1 milioni di euro per il POC Cultura, 7,4 milioni di euro per il POC Energia, 56,3 milioni di euro per il POC Legalità, 496,5 milioni di euro per il POC Campania, 111,8 milioni di euro per il POC Calabria, 249,3 milioni di euro per il POC Sicilia. I valori includono, inoltre, anche risorse proprie regionali integrate a titolo di cofinanziamento, relative a POC Molise per 7,4 milioni di euro, POC Basilicata per 82,6 milioni di euro,  POC Puglia per 801,1 milioni di euro e POC Sicilia per 85,5 milioni di euro. I valori includono anche risorse FSC 2014-2020, pari a 3,9 milioni di euro per il POC Scuola sempre relativi a completamenti, oltre a 793,4 milioni di euro nei POC Metro, POC Governance e Ministero del Lavoro derivanti dalla strategia nazionale di contrasto all’emergenza Covid-19. Sono inoltre incluse le risorse pari a 160 milioni di euro ad integrazione del POC IGRUE come previsto dal Decreto Ministeriale del MEF del 08/07/2021 e dal Decreto Ministeriale del MEF del 11/02/2022.</a:t>
          </a:r>
        </a:p>
        <a:p>
          <a:pPr marL="0" lvl="0" indent="0" algn="l" rtl="0">
            <a:spcBef>
              <a:spcPts val="0"/>
            </a:spcBef>
            <a:spcAft>
              <a:spcPts val="0"/>
            </a:spcAft>
            <a:buNone/>
          </a:pPr>
          <a:r>
            <a:rPr lang="it-IT" sz="1400">
              <a:solidFill>
                <a:sysClr val="windowText" lastClr="000000"/>
              </a:solidFill>
              <a:effectLst/>
              <a:latin typeface="+mn-lt"/>
              <a:ea typeface="+mn-ea"/>
              <a:cs typeface="+mn-cs"/>
            </a:rPr>
            <a:t>Inoltre </a:t>
          </a:r>
          <a:r>
            <a:rPr lang="en-US" sz="1400">
              <a:solidFill>
                <a:sysClr val="windowText" lastClr="000000"/>
              </a:solidFill>
              <a:effectLst/>
              <a:latin typeface="+mn-lt"/>
              <a:ea typeface="+mn-ea"/>
              <a:cs typeface="+mn-cs"/>
            </a:rPr>
            <a:t>il valore indicato</a:t>
          </a:r>
          <a:r>
            <a:rPr lang="en-US" sz="1400" baseline="0">
              <a:solidFill>
                <a:sysClr val="windowText" lastClr="000000"/>
              </a:solidFill>
              <a:effectLst/>
              <a:latin typeface="+mn-lt"/>
              <a:ea typeface="+mn-ea"/>
              <a:cs typeface="+mn-cs"/>
            </a:rPr>
            <a:t> comprende le risorse </a:t>
          </a:r>
          <a:r>
            <a:rPr lang="en-US" sz="1400">
              <a:solidFill>
                <a:sysClr val="windowText" lastClr="000000"/>
              </a:solidFill>
              <a:effectLst/>
              <a:latin typeface="+mn-lt"/>
              <a:ea typeface="+mn-ea"/>
              <a:cs typeface="+mn-cs"/>
            </a:rPr>
            <a:t>aggiuntive al POC Inclusione previste nella Delibera Cipess 37/2022 pari a 202,3 milioni di euro, le risorse aggiuntive del POC Sicilia, pari a 118,7 milioni di euro di risorse nazionali e 35,1 milioni di risorse regionali previste nella delibera CIPESS n.67/2021, le risorse aggiuntive al POC Calabria pari a 240,2 milioni di euro previste nella delibera CIPESS n.14/2023, le risorse assegnate al POC PA Bolzano pari a 75,9 milioni di euro come previsto dalla delibera CIPESS n.15/2023 e le</a:t>
          </a:r>
          <a:r>
            <a:rPr lang="en-US" sz="1400" baseline="0">
              <a:solidFill>
                <a:sysClr val="windowText" lastClr="000000"/>
              </a:solidFill>
              <a:effectLst/>
              <a:latin typeface="+mn-lt"/>
              <a:ea typeface="+mn-ea"/>
              <a:cs typeface="+mn-cs"/>
            </a:rPr>
            <a:t> risorse assegnate al POC Veneto con delibera CIPESS 26/2023</a:t>
          </a:r>
          <a:r>
            <a:rPr lang="en-US" sz="1400">
              <a:solidFill>
                <a:sysClr val="windowText" lastClr="000000"/>
              </a:solidFill>
              <a:effectLst/>
              <a:latin typeface="+mn-lt"/>
              <a:ea typeface="+mn-ea"/>
              <a:cs typeface="+mn-cs"/>
            </a:rPr>
            <a:t>.</a:t>
          </a:r>
          <a:r>
            <a:rPr lang="en-US" sz="1400" baseline="0">
              <a:solidFill>
                <a:sysClr val="windowText" lastClr="000000"/>
              </a:solidFill>
              <a:effectLst/>
              <a:latin typeface="+mn-lt"/>
              <a:ea typeface="+mn-ea"/>
              <a:cs typeface="+mn-cs"/>
            </a:rPr>
            <a:t> Ad integrazione di tali risorse, per effetto della contestuale riduzione, si considerano le </a:t>
          </a:r>
          <a:r>
            <a:rPr lang="en-US" sz="1400">
              <a:solidFill>
                <a:sysClr val="windowText" lastClr="000000"/>
              </a:solidFill>
              <a:effectLst/>
              <a:latin typeface="+mn-lt"/>
              <a:ea typeface="+mn-ea"/>
              <a:cs typeface="+mn-cs"/>
            </a:rPr>
            <a:t>risorse aggiuntive al </a:t>
          </a:r>
          <a:r>
            <a:rPr lang="it-IT" sz="1400">
              <a:solidFill>
                <a:sysClr val="windowText" lastClr="000000"/>
              </a:solidFill>
              <a:effectLst/>
              <a:latin typeface="+mn-lt"/>
              <a:ea typeface="+mn-ea"/>
              <a:cs typeface="+mn-cs"/>
            </a:rPr>
            <a:t>POC Cultura pari a 30,7 milioni di euro derivanti dalla decisione CE n. 5740 del 21/08/2023 di provenienza PON FESR Cultura e Sviluppo non ancora deliberate dal CIPESS, le risorse aggiuntive al POC Imprese e Competitività pari a 2,5 milioni di euro derivanti dalla decisione CE n. 5952 del 29/08/2023</a:t>
          </a:r>
          <a:r>
            <a:rPr lang="it-IT" sz="1400" baseline="0">
              <a:solidFill>
                <a:sysClr val="windowText" lastClr="000000"/>
              </a:solidFill>
              <a:effectLst/>
              <a:latin typeface="+mn-lt"/>
              <a:ea typeface="+mn-ea"/>
              <a:cs typeface="+mn-cs"/>
            </a:rPr>
            <a:t> di provenienza PON PMI non ancora deliberate dal CIPESS.</a:t>
          </a:r>
          <a:endParaRPr sz="1400">
            <a:solidFill>
              <a:sysClr val="windowText" lastClr="000000"/>
            </a:solidFill>
          </a:endParaRPr>
        </a:p>
        <a:p>
          <a:pPr marL="0" lvl="0" indent="0" algn="l" rtl="0">
            <a:spcBef>
              <a:spcPts val="0"/>
            </a:spcBef>
            <a:spcAft>
              <a:spcPts val="0"/>
            </a:spcAft>
            <a:buNone/>
          </a:pPr>
          <a:r>
            <a:rPr lang="en-US" sz="1400">
              <a:solidFill>
                <a:sysClr val="windowText" lastClr="000000"/>
              </a:solidFill>
              <a:latin typeface="+mn-lt"/>
              <a:ea typeface="+mn-ea"/>
              <a:cs typeface="+mn-cs"/>
              <a:sym typeface="Calibri"/>
            </a:rPr>
            <a:t>Inoltre, le dotazioni indicate nella tavola non comprendono le risorse che sono state programmaticamente assegnate ai POC dalla delibera CIPESS n,41/2021 in attuazione dall’art. 242 del decreto-legge n. 34 del 2020 nelle more dell'approvazione delle singole riprogrammazioni dei programmi operativi nazionali e regionali.</a:t>
          </a:r>
        </a:p>
        <a:p>
          <a:pPr marL="0" lvl="0" indent="0" algn="l" rtl="0">
            <a:spcBef>
              <a:spcPts val="0"/>
            </a:spcBef>
            <a:spcAft>
              <a:spcPts val="0"/>
            </a:spcAft>
            <a:buNone/>
          </a:pP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E) La dotazione del Fondo per lo Sviluppo e la Coesione 2014-2020 è stata definita progressivamente. Il Fondo è stato inizialmente alimentato con 54.810 milioni di euro dall’art. 1 comma 6 della Legge di stabilità per il 2014, n. 147/2013 (di cui 43.848 milioni di euro iscritti in bilancio con la medesima Legge di stabilità e 10.962 milioni di euro iscritti con la Legge di bilancio per il 2017, n. 232/2016) e successivamente incrementato di 5.000 milioni di euro dalla Legge di bilancio per il 2018, n.205/2017, 4.000 milioni di euro dalla Legge di bilancio per il 2019 n. 145/2018 e 5.000 milioni di euro dalla Legge di bilancio per il 2020, n. 160/2019 per un totale complessivo teoricamente pari a 68.810 milioni di euro. Il Fondo è stato, tuttavia, anche oggetto di riduzioni di disponibilità a copertura di oneri diversi ad opera di provvedimenti legislativi. Il totale è pertanto ridotto tenendo conto dei provvedimenti oggetto di puntuale ricognizione nella delibera CIPE n. 25/2016 (per un ammontare pari a 5.131,9 milioni di euro), oltre a 565,0 milioni di euro di ulteriori riduzioni intervenute successivamente. Le risorse disponibili ammontano complessivamente a 63.113 milioni di euro. Al fine di evitare duplicazioni il quadro delle risorse FSC è riportato al netto delle risorse (800,0 milioni di euro) destinate al cofinanziamento dei Programmi europei 2014-2020, al completamento dei progetti dei programmi dei fondi strutturali 2007-2013 (3,6 milioni di euro per il POR Lazio), alle risorse incluse nei Programmi Operativi Complementari (3,9 milioni di euro nel POC Scuola e 793,4 milioni di euro nei POC Metro, POC Governance e Ministero del Lavoro), alle risorse destinate a integrare la strategia SNAI 2014-2020 e 2021-2027 (100 milioni di euro, vedi nota F), delle riassegnazioni ai Programmi FSC del ciclo 2007-2013 effettuate con la Delibera CIPE 21/2014 (1.136,8 milioni di euro) e di contributi di finanza pubblica riferiti al ciclo 2007-2013 (153,4 milioni di euro delle regioni Lombardia e Lazio). Il totale non include le riduzioni del FSC destinate al ripiano di debiti regionali TPL (756,8 milioni di euro), a incrementare il Fondo di Garanzia per le PMI (300 milioni di euro), a copertura degli oneri straordinari legati ad Ilva di Taranto (300 milioni di euro), al contrasto dell’emergenza della Xylella (300 milioni di euro), alla manutenzione della A24-A25 (250 milioni di euro), a contributi di finanza pubblica della Regione Siciliana (140 milioni di euro) e altre destinazioni operate per legge del valore complessivo di 367,2 milioni di euro. Inoltre, non vengono considerate risorse pari a 1.212,5 milioni di euro a seguito della modifica del piano finanziario del PSC del MiSE (Delibera CIPESS 9/2022), risorse che sono state destinate a favore del Ministero per l'innovazione tecnologica e la transizione digitale per l'attuazione di misure previste nel PNRR. </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Il totale include, invece, alcune risorse provenienti da altri cicli e programmate nel ciclo 2014-2020. In particolare ci si riferisce alle risorse assegnate all’ex Piano stralcio dissesto idrogeologico (110 milioni di euro di FSC 2007-2013), alle risorse attratte nell’attuazione dell’ex Patto Sardegna (44,2 milioni di euro di FSC 2000-2006 e 12,6 milioni di euro di FSC 2007-2013), alle risorse destinate al rafforzamento della SNAI della Regione Lazio (18,7 milioni di euro di FSC 2000-2006), alle risorse attribuite al polo industriale di Piombino (20,0 milioni di euro di FSC 2007-2013), alle risorse del CIS </a:t>
          </a:r>
          <a:r>
            <a:rPr lang="en-US" sz="1400">
              <a:solidFill>
                <a:sysClr val="windowText" lastClr="000000"/>
              </a:solidFill>
              <a:latin typeface="Calibri"/>
              <a:ea typeface="Calibri"/>
              <a:cs typeface="Calibri"/>
              <a:sym typeface="Calibri"/>
            </a:rPr>
            <a:t>Taranto contenute nel PRA Puglia 2007-2013 (320,67 milioni di euro) e di risorse 2021-2027 attratte</a:t>
          </a:r>
          <a:r>
            <a:rPr lang="en-US" sz="1400" baseline="0">
              <a:solidFill>
                <a:sysClr val="windowText" lastClr="000000"/>
              </a:solidFill>
              <a:latin typeface="Calibri"/>
              <a:ea typeface="Calibri"/>
              <a:cs typeface="Calibri"/>
              <a:sym typeface="Calibri"/>
            </a:rPr>
            <a:t> nel CIS Taranto (68,8 milioni di euro)</a:t>
          </a:r>
          <a:r>
            <a:rPr lang="en-US" sz="1400">
              <a:solidFill>
                <a:sysClr val="windowText" lastClr="000000"/>
              </a:solidFill>
              <a:latin typeface="Calibri"/>
              <a:ea typeface="Calibri"/>
              <a:cs typeface="Calibri"/>
              <a:sym typeface="Calibri"/>
            </a:rPr>
            <a:t>  e alla dotazione riprogrammata ex artt. 241 e 242 del DL 34/2020 e s.m.i. per contrasto all’emergenza COVID-19 (268,7 milioni di euro di FSC 2007-2013 e 1.546,0 milioni di euro di FSC 2000-2006), nonché le risorse FSC 2007-2013 </a:t>
          </a:r>
          <a:r>
            <a:rPr lang="en-US" sz="1400">
              <a:solidFill>
                <a:schemeClr val="dk1"/>
              </a:solidFill>
              <a:latin typeface="Calibri"/>
              <a:ea typeface="Calibri"/>
              <a:cs typeface="Calibri"/>
              <a:sym typeface="Calibri"/>
            </a:rPr>
            <a:t>assegnate a seguito della decisione della Conferenza Stato Regioni del 25/03/2021 (atto CSR n.25/2021) ai PSC di alcune Regioni del Centro-Nord a compensazione dei maggiori tagli precedentemente applicati per contributi ad oneri di finanza (44,64 milioni di euro).</a:t>
          </a: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Si precisa che il totale complessivo delle risorse FSC 2014-2020 riportato nella tavola include una quota residuale di risorse la cui attuazione è monitorata al di fuori del Sistema Nazionale di Monitoraggio (4.063,9 milioni di euro) e considera risorse ancora da destinare e le risorse assegnate dal CIPESS ma con delibere ancora in corso di pubblicazione. Il riparto per macroaree territoriali è effettuato sulla base della previsione normativa dell’80 per cento al Mezzogiorno e del 20 per cento al Centro-Nord.</a:t>
          </a:r>
          <a:endParaRPr sz="1400"/>
        </a:p>
        <a:p>
          <a:pPr marL="0" lvl="0" indent="0" algn="l" rtl="0">
            <a:spcBef>
              <a:spcPts val="0"/>
            </a:spcBef>
            <a:spcAft>
              <a:spcPts val="0"/>
            </a:spcAft>
            <a:buNone/>
          </a:pPr>
          <a:endParaRPr sz="1400"/>
        </a:p>
        <a:p>
          <a:pPr marL="0" lvl="0" indent="0" algn="l" rtl="0">
            <a:spcBef>
              <a:spcPts val="0"/>
            </a:spcBef>
            <a:spcAft>
              <a:spcPts val="0"/>
            </a:spcAft>
            <a:buNone/>
          </a:pPr>
          <a:r>
            <a:rPr lang="en-US" sz="1400">
              <a:solidFill>
                <a:schemeClr val="dk1"/>
              </a:solidFill>
              <a:latin typeface="Calibri"/>
              <a:ea typeface="Calibri"/>
              <a:cs typeface="Calibri"/>
              <a:sym typeface="Calibri"/>
            </a:rPr>
            <a:t>F) L'importo fa riferimento alle risorse ordinarie assegnate alle strategie d'area della Strategia Nazionale Aree Interne con Legge di Stabilità (per varie annualità) per progetti di servizi essenziali ai cittadini nelle 72 aree selezionate (3,7 milioni di euro per ciascuna area) e per il supporto tecnico ai territori coinvolti. Inoltre, l’importo considera l’ammontare di 81,6 milioni destinato alle 72 aree della programmazione 14-20 per prevenzione incendi boschivi (60 milioni) e per complemento del contributo nazionale a servizi sopra menzionato (21,6 milioni). Tali ulteriori risorse derivano dagli incrementi di dotazioni previsti dalla legge 160 del 27/12/2019, art. 1, comma 314, e dall’art. 28 del Decreto Legge del 14 agosto 2020, n. 104, che peraltro assegna a tale finalità anche risorse FSC 2014-2020 (per un totale di 100 milioni di euro). Le dotazioni indicate in tabella sono al netto delle risorse assegnate alle aree finanziate dalla programmazione 2021-2027 che sono riportate nel quadro dedicato. </a:t>
          </a:r>
          <a:endParaRPr sz="1400"/>
        </a:p>
        <a:p>
          <a:pPr marL="0" lvl="0" indent="0" algn="l" rtl="0">
            <a:spcBef>
              <a:spcPts val="0"/>
            </a:spcBef>
            <a:spcAft>
              <a:spcPts val="0"/>
            </a:spcAft>
            <a:buNone/>
          </a:pPr>
          <a:r>
            <a:rPr lang="en-US" sz="1400">
              <a:solidFill>
                <a:srgbClr val="000000"/>
              </a:solidFill>
              <a:latin typeface="Calibri"/>
              <a:ea typeface="Calibri"/>
              <a:cs typeface="Calibri"/>
              <a:sym typeface="Calibri"/>
            </a:rPr>
            <a:t>Nella dotazione sono considerate le assegnazioni per il Fondo di sostegno alle attività economiche, artigianali e commerciali, ri-denominato Fondo di sostegno ai comuni marginali con Legge 30 dicembre 2020 n.178, art.1, c. 196 (per un totale di 210 milioni - DPCM del 24 settembre 2020) e per il Fondo di sostegno ai comuni marginali (per un totale di 180 milioni - DPCM del 30 settembre 2021). </a:t>
          </a:r>
          <a:endParaRPr sz="1400"/>
        </a:p>
        <a:p>
          <a:pPr marL="0" lvl="0" indent="0" algn="l" rtl="0">
            <a:spcBef>
              <a:spcPts val="0"/>
            </a:spcBef>
            <a:spcAft>
              <a:spcPts val="0"/>
            </a:spcAft>
            <a:buNone/>
          </a:pPr>
          <a:r>
            <a:rPr lang="en-US" sz="1400">
              <a:solidFill>
                <a:srgbClr val="000000"/>
              </a:solidFill>
              <a:latin typeface="Calibri"/>
              <a:ea typeface="Calibri"/>
              <a:cs typeface="Calibri"/>
              <a:sym typeface="Calibri"/>
            </a:rPr>
            <a:t>La suddivisione territoriale delle risorse, tra la macro area Mezzogiorno e la macro area Centro-Nord, è frutto delle decisioni di finanziamento approvate.</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15"/>
  <sheetViews>
    <sheetView tabSelected="1" zoomScale="85" zoomScaleNormal="85" workbookViewId="0">
      <selection activeCell="O6" sqref="O6"/>
    </sheetView>
  </sheetViews>
  <sheetFormatPr defaultColWidth="14.42578125" defaultRowHeight="15" customHeight="1" x14ac:dyDescent="0.2"/>
  <cols>
    <col min="1" max="1" width="67.5703125" customWidth="1"/>
    <col min="2" max="13" width="15.140625" customWidth="1"/>
    <col min="14" max="14" width="8" customWidth="1"/>
    <col min="15" max="17" width="15.42578125" customWidth="1"/>
    <col min="18" max="18" width="13" customWidth="1"/>
    <col min="19" max="19" width="13.28515625" customWidth="1"/>
    <col min="20" max="21" width="8" customWidth="1"/>
  </cols>
  <sheetData>
    <row r="1" spans="1:25" ht="23.25" customHeight="1" x14ac:dyDescent="0.2">
      <c r="A1" s="1" t="s">
        <v>0</v>
      </c>
      <c r="B1" s="2"/>
      <c r="C1" s="2"/>
      <c r="D1" s="2"/>
      <c r="E1" s="2"/>
      <c r="F1" s="2"/>
      <c r="G1" s="2"/>
      <c r="H1" s="2"/>
      <c r="I1" s="3"/>
      <c r="J1" s="3"/>
      <c r="K1" s="3"/>
      <c r="L1" s="3"/>
      <c r="M1" s="4"/>
      <c r="N1" s="3"/>
      <c r="O1" s="3"/>
      <c r="P1" s="3"/>
      <c r="Q1" s="3"/>
      <c r="R1" s="3"/>
      <c r="S1" s="3"/>
      <c r="T1" s="3"/>
      <c r="U1" s="3"/>
      <c r="V1" s="5"/>
      <c r="W1" s="5"/>
      <c r="X1" s="5"/>
      <c r="Y1" s="5"/>
    </row>
    <row r="2" spans="1:25" ht="18" customHeight="1" x14ac:dyDescent="0.2">
      <c r="A2" s="6" t="s">
        <v>24</v>
      </c>
      <c r="B2" s="6"/>
      <c r="C2" s="6"/>
      <c r="D2" s="6"/>
      <c r="E2" s="7"/>
      <c r="F2" s="7"/>
      <c r="G2" s="7"/>
      <c r="H2" s="7"/>
      <c r="I2" s="3"/>
      <c r="J2" s="3"/>
      <c r="K2" s="3"/>
      <c r="L2" s="3"/>
      <c r="M2" s="4"/>
      <c r="N2" s="3"/>
      <c r="O2" s="8"/>
      <c r="P2" s="8"/>
      <c r="Q2" s="8"/>
      <c r="R2" s="8"/>
      <c r="S2" s="8"/>
      <c r="T2" s="8"/>
      <c r="U2" s="3"/>
      <c r="V2" s="5"/>
      <c r="W2" s="5"/>
      <c r="X2" s="5"/>
      <c r="Y2" s="5"/>
    </row>
    <row r="3" spans="1:25" ht="15.75" customHeight="1" x14ac:dyDescent="0.2">
      <c r="A3" s="6"/>
      <c r="B3" s="6"/>
      <c r="C3" s="6"/>
      <c r="D3" s="6"/>
      <c r="E3" s="7"/>
      <c r="F3" s="7"/>
      <c r="G3" s="7"/>
      <c r="H3" s="7"/>
      <c r="I3" s="3"/>
      <c r="J3" s="3"/>
      <c r="K3" s="3"/>
      <c r="L3" s="3"/>
      <c r="M3" s="4"/>
      <c r="N3" s="3"/>
      <c r="O3" s="8"/>
      <c r="P3" s="8"/>
      <c r="Q3" s="8"/>
      <c r="R3" s="8"/>
      <c r="S3" s="8"/>
      <c r="T3" s="8"/>
      <c r="U3" s="3"/>
      <c r="V3" s="5"/>
      <c r="W3" s="5"/>
      <c r="X3" s="5"/>
      <c r="Y3" s="5"/>
    </row>
    <row r="4" spans="1:25" ht="45.75" customHeight="1" x14ac:dyDescent="0.2">
      <c r="A4" s="9"/>
      <c r="B4" s="45" t="s">
        <v>1</v>
      </c>
      <c r="C4" s="46"/>
      <c r="D4" s="46"/>
      <c r="E4" s="47"/>
      <c r="F4" s="45" t="s">
        <v>2</v>
      </c>
      <c r="G4" s="46"/>
      <c r="H4" s="46"/>
      <c r="I4" s="47"/>
      <c r="J4" s="45" t="s">
        <v>3</v>
      </c>
      <c r="K4" s="46"/>
      <c r="L4" s="46"/>
      <c r="M4" s="47"/>
      <c r="N4" s="8"/>
      <c r="O4" s="8"/>
      <c r="P4" s="8"/>
      <c r="Q4" s="8"/>
      <c r="R4" s="8"/>
      <c r="S4" s="8"/>
      <c r="T4" s="8"/>
      <c r="U4" s="8"/>
      <c r="V4" s="5"/>
      <c r="W4" s="5"/>
      <c r="X4" s="5"/>
      <c r="Y4" s="5"/>
    </row>
    <row r="5" spans="1:25" ht="35.25" customHeight="1" x14ac:dyDescent="0.2">
      <c r="A5" s="10"/>
      <c r="B5" s="11" t="s">
        <v>4</v>
      </c>
      <c r="C5" s="12" t="s">
        <v>5</v>
      </c>
      <c r="D5" s="12" t="s">
        <v>6</v>
      </c>
      <c r="E5" s="13" t="s">
        <v>7</v>
      </c>
      <c r="F5" s="12" t="s">
        <v>4</v>
      </c>
      <c r="G5" s="12" t="s">
        <v>5</v>
      </c>
      <c r="H5" s="12" t="s">
        <v>6</v>
      </c>
      <c r="I5" s="13" t="s">
        <v>7</v>
      </c>
      <c r="J5" s="12" t="s">
        <v>4</v>
      </c>
      <c r="K5" s="12" t="s">
        <v>5</v>
      </c>
      <c r="L5" s="12" t="s">
        <v>6</v>
      </c>
      <c r="M5" s="14" t="s">
        <v>7</v>
      </c>
      <c r="N5" s="15"/>
      <c r="O5" s="8"/>
      <c r="P5" s="8"/>
      <c r="Q5" s="8"/>
      <c r="R5" s="8"/>
      <c r="S5" s="8"/>
      <c r="T5" s="8"/>
      <c r="U5" s="15"/>
      <c r="V5" s="5"/>
      <c r="W5" s="5"/>
      <c r="X5" s="5"/>
      <c r="Y5" s="5"/>
    </row>
    <row r="6" spans="1:25" ht="28.5" customHeight="1" x14ac:dyDescent="0.2">
      <c r="A6" s="16" t="s">
        <v>8</v>
      </c>
      <c r="B6" s="17">
        <f t="shared" ref="B6:D6" si="0">SUM(B7:B11)</f>
        <v>34695.5</v>
      </c>
      <c r="C6" s="17">
        <f t="shared" si="0"/>
        <v>13181.100000000002</v>
      </c>
      <c r="D6" s="17">
        <f t="shared" si="0"/>
        <v>0</v>
      </c>
      <c r="E6" s="18">
        <f>SUM(B6:D6)</f>
        <v>47876.600000000006</v>
      </c>
      <c r="F6" s="17">
        <f t="shared" ref="F6:H6" si="1">SUM(F7:F11)</f>
        <v>8565.5</v>
      </c>
      <c r="G6" s="17">
        <f t="shared" si="1"/>
        <v>7608.3</v>
      </c>
      <c r="H6" s="17">
        <f t="shared" si="1"/>
        <v>0</v>
      </c>
      <c r="I6" s="18">
        <f>SUM(F6:H6)</f>
        <v>16173.8</v>
      </c>
      <c r="J6" s="17">
        <f t="shared" ref="J6:L6" si="2">SUM(J7:J11)</f>
        <v>43261</v>
      </c>
      <c r="K6" s="17">
        <f t="shared" si="2"/>
        <v>20789.400000000001</v>
      </c>
      <c r="L6" s="17">
        <f t="shared" si="2"/>
        <v>0</v>
      </c>
      <c r="M6" s="18">
        <f>SUM(J6:L6)</f>
        <v>64050.400000000001</v>
      </c>
      <c r="N6" s="3"/>
      <c r="O6" s="8"/>
      <c r="P6" s="8"/>
      <c r="Q6" s="8"/>
      <c r="R6" s="8"/>
      <c r="S6" s="8"/>
      <c r="T6" s="8"/>
      <c r="U6" s="3"/>
      <c r="V6" s="5"/>
      <c r="W6" s="5"/>
      <c r="X6" s="5"/>
      <c r="Y6" s="5"/>
    </row>
    <row r="7" spans="1:25" ht="18" customHeight="1" x14ac:dyDescent="0.25">
      <c r="A7" s="19" t="s">
        <v>9</v>
      </c>
      <c r="B7" s="20">
        <v>17799.599999999999</v>
      </c>
      <c r="C7" s="20">
        <v>3742.5</v>
      </c>
      <c r="D7" s="20">
        <v>0</v>
      </c>
      <c r="E7" s="21">
        <f t="shared" ref="E7:E11" si="3">SUM(B7:C7)</f>
        <v>21542.1</v>
      </c>
      <c r="F7" s="20">
        <v>5599.9000000000015</v>
      </c>
      <c r="G7" s="20">
        <v>3672</v>
      </c>
      <c r="H7" s="20">
        <v>0</v>
      </c>
      <c r="I7" s="21">
        <f t="shared" ref="I7:I10" si="4">SUM(F7:G7)</f>
        <v>9271.9000000000015</v>
      </c>
      <c r="J7" s="22">
        <f t="shared" ref="J7:L7" si="5">B7+F7</f>
        <v>23399.5</v>
      </c>
      <c r="K7" s="22">
        <f t="shared" si="5"/>
        <v>7414.5</v>
      </c>
      <c r="L7" s="22">
        <f t="shared" si="5"/>
        <v>0</v>
      </c>
      <c r="M7" s="21">
        <f t="shared" ref="M7:M11" si="6">SUM(J7:K7)</f>
        <v>30814</v>
      </c>
      <c r="N7" s="5"/>
      <c r="O7" s="8"/>
      <c r="P7" s="8"/>
      <c r="Q7" s="8"/>
      <c r="R7" s="8"/>
      <c r="S7" s="8"/>
      <c r="T7" s="8"/>
      <c r="U7" s="3"/>
      <c r="V7" s="5"/>
      <c r="W7" s="5"/>
      <c r="X7" s="5"/>
      <c r="Y7" s="5"/>
    </row>
    <row r="8" spans="1:25" ht="18" customHeight="1" x14ac:dyDescent="0.25">
      <c r="A8" s="19" t="s">
        <v>10</v>
      </c>
      <c r="B8" s="20">
        <v>6852</v>
      </c>
      <c r="C8" s="20">
        <v>4354.1000000000004</v>
      </c>
      <c r="D8" s="20">
        <v>0</v>
      </c>
      <c r="E8" s="21">
        <f t="shared" si="3"/>
        <v>11206.1</v>
      </c>
      <c r="F8" s="20">
        <v>2869.8999999999996</v>
      </c>
      <c r="G8" s="20">
        <v>3845.6000000000004</v>
      </c>
      <c r="H8" s="20">
        <v>0</v>
      </c>
      <c r="I8" s="21">
        <f t="shared" si="4"/>
        <v>6715.5</v>
      </c>
      <c r="J8" s="22">
        <f t="shared" ref="J8:L8" si="7">B8+F8</f>
        <v>9721.9</v>
      </c>
      <c r="K8" s="22">
        <f t="shared" si="7"/>
        <v>8199.7000000000007</v>
      </c>
      <c r="L8" s="22">
        <f t="shared" si="7"/>
        <v>0</v>
      </c>
      <c r="M8" s="21">
        <f t="shared" si="6"/>
        <v>17921.599999999999</v>
      </c>
      <c r="N8" s="3"/>
      <c r="O8" s="8"/>
      <c r="P8" s="8"/>
      <c r="Q8" s="8"/>
      <c r="R8" s="8"/>
      <c r="S8" s="8"/>
      <c r="T8" s="8"/>
      <c r="U8" s="3"/>
      <c r="V8" s="5"/>
      <c r="W8" s="5"/>
      <c r="X8" s="5"/>
      <c r="Y8" s="5"/>
    </row>
    <row r="9" spans="1:25" ht="18" customHeight="1" x14ac:dyDescent="0.25">
      <c r="A9" s="19" t="s">
        <v>11</v>
      </c>
      <c r="B9" s="20">
        <v>3557.2</v>
      </c>
      <c r="C9" s="20">
        <v>2625.1</v>
      </c>
      <c r="D9" s="20">
        <v>0</v>
      </c>
      <c r="E9" s="21">
        <f t="shared" si="3"/>
        <v>6182.2999999999993</v>
      </c>
      <c r="F9" s="20">
        <v>36.5</v>
      </c>
      <c r="G9" s="20">
        <v>38</v>
      </c>
      <c r="H9" s="20">
        <v>0</v>
      </c>
      <c r="I9" s="21">
        <f t="shared" si="4"/>
        <v>74.5</v>
      </c>
      <c r="J9" s="22">
        <f t="shared" ref="J9:L9" si="8">B9+F9</f>
        <v>3593.7</v>
      </c>
      <c r="K9" s="22">
        <f t="shared" si="8"/>
        <v>2663.1</v>
      </c>
      <c r="L9" s="22">
        <f t="shared" si="8"/>
        <v>0</v>
      </c>
      <c r="M9" s="21">
        <f t="shared" si="6"/>
        <v>6256.7999999999993</v>
      </c>
      <c r="N9" s="3"/>
      <c r="O9" s="8"/>
      <c r="P9" s="8"/>
      <c r="Q9" s="8"/>
      <c r="R9" s="8"/>
      <c r="S9" s="8"/>
      <c r="T9" s="8"/>
      <c r="U9" s="3"/>
      <c r="V9" s="5"/>
      <c r="W9" s="5"/>
      <c r="X9" s="5"/>
      <c r="Y9" s="5"/>
    </row>
    <row r="10" spans="1:25" ht="18" customHeight="1" x14ac:dyDescent="0.25">
      <c r="A10" s="19" t="s">
        <v>12</v>
      </c>
      <c r="B10" s="20">
        <v>6025.8</v>
      </c>
      <c r="C10" s="20">
        <v>1980.2</v>
      </c>
      <c r="D10" s="20">
        <v>0</v>
      </c>
      <c r="E10" s="21">
        <f t="shared" si="3"/>
        <v>8006</v>
      </c>
      <c r="F10" s="20">
        <v>59.199999999999818</v>
      </c>
      <c r="G10" s="20">
        <v>52.700000000000045</v>
      </c>
      <c r="H10" s="20">
        <v>0</v>
      </c>
      <c r="I10" s="21">
        <f t="shared" si="4"/>
        <v>111.89999999999986</v>
      </c>
      <c r="J10" s="22">
        <f t="shared" ref="J10:L10" si="9">B10+F10</f>
        <v>6085</v>
      </c>
      <c r="K10" s="22">
        <f t="shared" si="9"/>
        <v>2032.9</v>
      </c>
      <c r="L10" s="22">
        <f t="shared" si="9"/>
        <v>0</v>
      </c>
      <c r="M10" s="21">
        <f t="shared" si="6"/>
        <v>8117.9</v>
      </c>
      <c r="N10" s="3"/>
      <c r="O10" s="8"/>
      <c r="P10" s="8"/>
      <c r="Q10" s="8"/>
      <c r="R10" s="8"/>
      <c r="S10" s="8"/>
      <c r="T10" s="8"/>
      <c r="U10" s="3"/>
      <c r="V10" s="5"/>
      <c r="W10" s="5"/>
      <c r="X10" s="5"/>
      <c r="Y10" s="5"/>
    </row>
    <row r="11" spans="1:25" ht="18" customHeight="1" x14ac:dyDescent="0.25">
      <c r="A11" s="19" t="s">
        <v>13</v>
      </c>
      <c r="B11" s="23">
        <v>460.9</v>
      </c>
      <c r="C11" s="23">
        <v>479.2</v>
      </c>
      <c r="D11" s="23">
        <v>0</v>
      </c>
      <c r="E11" s="21">
        <f t="shared" si="3"/>
        <v>940.09999999999991</v>
      </c>
      <c r="F11" s="23">
        <v>0</v>
      </c>
      <c r="G11" s="23">
        <v>0</v>
      </c>
      <c r="H11" s="23">
        <v>0</v>
      </c>
      <c r="I11" s="24">
        <v>0</v>
      </c>
      <c r="J11" s="22">
        <f t="shared" ref="J11:L11" si="10">B11+F11</f>
        <v>460.9</v>
      </c>
      <c r="K11" s="22">
        <f t="shared" si="10"/>
        <v>479.2</v>
      </c>
      <c r="L11" s="22">
        <f t="shared" si="10"/>
        <v>0</v>
      </c>
      <c r="M11" s="21">
        <f t="shared" si="6"/>
        <v>940.09999999999991</v>
      </c>
      <c r="N11" s="3"/>
      <c r="O11" s="8"/>
      <c r="P11" s="8"/>
      <c r="Q11" s="8"/>
      <c r="R11" s="8"/>
      <c r="S11" s="8"/>
      <c r="T11" s="8"/>
      <c r="U11" s="3"/>
      <c r="V11" s="5"/>
      <c r="W11" s="5"/>
      <c r="X11" s="5"/>
      <c r="Y11" s="5"/>
    </row>
    <row r="12" spans="1:25" ht="24" customHeight="1" x14ac:dyDescent="0.2">
      <c r="A12" s="25" t="s">
        <v>14</v>
      </c>
      <c r="B12" s="26">
        <v>0</v>
      </c>
      <c r="C12" s="26">
        <v>0</v>
      </c>
      <c r="D12" s="26">
        <v>1136.80007</v>
      </c>
      <c r="E12" s="27">
        <f t="shared" ref="E12:E16" si="11">SUM(B12:D12)</f>
        <v>1136.80007</v>
      </c>
      <c r="F12" s="26">
        <v>0</v>
      </c>
      <c r="G12" s="26">
        <v>0</v>
      </c>
      <c r="H12" s="26">
        <v>200.29999999999995</v>
      </c>
      <c r="I12" s="28">
        <f t="shared" ref="I12:I15" si="12">H12+G12+F12</f>
        <v>200.29999999999995</v>
      </c>
      <c r="J12" s="26">
        <f t="shared" ref="J12:L12" si="13">B12+F12</f>
        <v>0</v>
      </c>
      <c r="K12" s="26">
        <f t="shared" si="13"/>
        <v>0</v>
      </c>
      <c r="L12" s="26">
        <f t="shared" si="13"/>
        <v>1337.10007</v>
      </c>
      <c r="M12" s="29">
        <f t="shared" ref="M12:M15" si="14">L12+K12+J12</f>
        <v>1337.10007</v>
      </c>
      <c r="N12" s="3"/>
      <c r="O12" s="8"/>
      <c r="P12" s="8"/>
      <c r="Q12" s="8"/>
      <c r="R12" s="8"/>
      <c r="S12" s="8"/>
      <c r="T12" s="8"/>
      <c r="U12" s="3"/>
      <c r="V12" s="5"/>
      <c r="W12" s="5"/>
      <c r="X12" s="5"/>
      <c r="Y12" s="5"/>
    </row>
    <row r="13" spans="1:25" ht="27.75" customHeight="1" x14ac:dyDescent="0.2">
      <c r="A13" s="30" t="s">
        <v>15</v>
      </c>
      <c r="B13" s="26">
        <v>0</v>
      </c>
      <c r="C13" s="26">
        <v>0</v>
      </c>
      <c r="D13" s="26">
        <v>869.97228500000006</v>
      </c>
      <c r="E13" s="27">
        <f t="shared" si="11"/>
        <v>869.97228500000006</v>
      </c>
      <c r="F13" s="26">
        <v>0</v>
      </c>
      <c r="G13" s="26">
        <v>0</v>
      </c>
      <c r="H13" s="26">
        <v>108</v>
      </c>
      <c r="I13" s="28">
        <f t="shared" si="12"/>
        <v>108</v>
      </c>
      <c r="J13" s="26">
        <f t="shared" ref="J13:L13" si="15">B13+F13</f>
        <v>0</v>
      </c>
      <c r="K13" s="26">
        <f t="shared" si="15"/>
        <v>0</v>
      </c>
      <c r="L13" s="26">
        <f t="shared" si="15"/>
        <v>977.97228500000006</v>
      </c>
      <c r="M13" s="29">
        <f t="shared" si="14"/>
        <v>977.97228500000006</v>
      </c>
      <c r="N13" s="3"/>
      <c r="O13" s="8"/>
      <c r="P13" s="8"/>
      <c r="Q13" s="8"/>
      <c r="R13" s="8"/>
      <c r="S13" s="8"/>
      <c r="T13" s="8"/>
      <c r="U13" s="3"/>
      <c r="V13" s="5"/>
      <c r="W13" s="5"/>
      <c r="X13" s="5"/>
      <c r="Y13" s="5"/>
    </row>
    <row r="14" spans="1:25" ht="24" customHeight="1" x14ac:dyDescent="0.2">
      <c r="A14" s="25" t="s">
        <v>16</v>
      </c>
      <c r="B14" s="26">
        <v>0</v>
      </c>
      <c r="C14" s="26">
        <v>0</v>
      </c>
      <c r="D14" s="26">
        <v>0</v>
      </c>
      <c r="E14" s="27">
        <f t="shared" si="11"/>
        <v>0</v>
      </c>
      <c r="F14" s="17">
        <v>12545.9</v>
      </c>
      <c r="G14" s="17">
        <v>844.4</v>
      </c>
      <c r="H14" s="17">
        <v>74.3</v>
      </c>
      <c r="I14" s="31">
        <f t="shared" si="12"/>
        <v>13464.6</v>
      </c>
      <c r="J14" s="26">
        <f t="shared" ref="J14:L14" si="16">B14+F14</f>
        <v>12545.9</v>
      </c>
      <c r="K14" s="26">
        <f t="shared" si="16"/>
        <v>844.4</v>
      </c>
      <c r="L14" s="26">
        <f t="shared" si="16"/>
        <v>74.3</v>
      </c>
      <c r="M14" s="32">
        <f t="shared" si="14"/>
        <v>13464.6</v>
      </c>
      <c r="N14" s="3"/>
      <c r="O14" s="8"/>
      <c r="P14" s="8"/>
      <c r="Q14" s="8"/>
      <c r="R14" s="8"/>
      <c r="S14" s="8"/>
      <c r="T14" s="8"/>
      <c r="U14" s="3"/>
      <c r="V14" s="5"/>
      <c r="W14" s="5"/>
      <c r="X14" s="5"/>
      <c r="Y14" s="5"/>
    </row>
    <row r="15" spans="1:25" ht="24" customHeight="1" x14ac:dyDescent="0.2">
      <c r="A15" s="25" t="s">
        <v>17</v>
      </c>
      <c r="B15" s="26">
        <v>0</v>
      </c>
      <c r="C15" s="26">
        <v>0</v>
      </c>
      <c r="D15" s="26">
        <v>0</v>
      </c>
      <c r="E15" s="27">
        <f t="shared" si="11"/>
        <v>0</v>
      </c>
      <c r="F15" s="17">
        <v>47159.520000000004</v>
      </c>
      <c r="G15" s="17">
        <v>11789.880000000001</v>
      </c>
      <c r="H15" s="17">
        <v>0</v>
      </c>
      <c r="I15" s="31">
        <f t="shared" si="12"/>
        <v>58949.400000000009</v>
      </c>
      <c r="J15" s="26">
        <f t="shared" ref="J15:L15" si="17">B15+F15</f>
        <v>47159.520000000004</v>
      </c>
      <c r="K15" s="26">
        <f t="shared" si="17"/>
        <v>11789.880000000001</v>
      </c>
      <c r="L15" s="26">
        <f t="shared" si="17"/>
        <v>0</v>
      </c>
      <c r="M15" s="32">
        <f t="shared" si="14"/>
        <v>58949.400000000009</v>
      </c>
      <c r="N15" s="3"/>
      <c r="O15" s="8"/>
      <c r="P15" s="8"/>
      <c r="Q15" s="8"/>
      <c r="R15" s="8"/>
      <c r="S15" s="8"/>
      <c r="T15" s="8"/>
      <c r="U15" s="3"/>
      <c r="V15" s="5"/>
      <c r="W15" s="5"/>
      <c r="X15" s="5"/>
      <c r="Y15" s="5"/>
    </row>
    <row r="16" spans="1:25" ht="24" customHeight="1" x14ac:dyDescent="0.2">
      <c r="A16" s="25" t="s">
        <v>23</v>
      </c>
      <c r="B16" s="17">
        <v>0</v>
      </c>
      <c r="C16" s="17">
        <v>0</v>
      </c>
      <c r="D16" s="17">
        <v>0</v>
      </c>
      <c r="E16" s="18">
        <f t="shared" si="11"/>
        <v>0</v>
      </c>
      <c r="F16" s="17">
        <v>438.2</v>
      </c>
      <c r="G16" s="17">
        <v>302.5</v>
      </c>
      <c r="H16" s="17">
        <v>10.199999999999999</v>
      </c>
      <c r="I16" s="31">
        <v>750.88</v>
      </c>
      <c r="J16" s="26">
        <f t="shared" ref="J16:L16" si="18">B16+F16</f>
        <v>438.2</v>
      </c>
      <c r="K16" s="26">
        <f t="shared" si="18"/>
        <v>302.5</v>
      </c>
      <c r="L16" s="26">
        <f t="shared" si="18"/>
        <v>10.199999999999999</v>
      </c>
      <c r="M16" s="32">
        <v>750.88</v>
      </c>
      <c r="N16" s="3"/>
      <c r="O16" s="8"/>
      <c r="P16" s="8"/>
      <c r="Q16" s="8"/>
      <c r="R16" s="8"/>
      <c r="S16" s="8"/>
      <c r="T16" s="8"/>
      <c r="U16" s="3"/>
      <c r="V16" s="5"/>
      <c r="W16" s="5"/>
      <c r="X16" s="5"/>
      <c r="Y16" s="5"/>
    </row>
    <row r="17" spans="1:25" ht="29.25" customHeight="1" x14ac:dyDescent="0.2">
      <c r="A17" s="33" t="s">
        <v>18</v>
      </c>
      <c r="B17" s="34">
        <f t="shared" ref="B17:M17" si="19">SUM(B12:B16)+B6</f>
        <v>34695.5</v>
      </c>
      <c r="C17" s="34">
        <f t="shared" si="19"/>
        <v>13181.100000000002</v>
      </c>
      <c r="D17" s="34">
        <f t="shared" si="19"/>
        <v>2006.7723550000001</v>
      </c>
      <c r="E17" s="34">
        <f t="shared" si="19"/>
        <v>49883.372355000007</v>
      </c>
      <c r="F17" s="34">
        <f>SUM(F12:F16)+F6</f>
        <v>68709.119999999995</v>
      </c>
      <c r="G17" s="34">
        <f t="shared" si="19"/>
        <v>20545.080000000002</v>
      </c>
      <c r="H17" s="34">
        <f t="shared" si="19"/>
        <v>392.79999999999995</v>
      </c>
      <c r="I17" s="34">
        <f t="shared" si="19"/>
        <v>89646.98000000001</v>
      </c>
      <c r="J17" s="34">
        <f t="shared" si="19"/>
        <v>103404.62</v>
      </c>
      <c r="K17" s="34">
        <f t="shared" si="19"/>
        <v>33726.18</v>
      </c>
      <c r="L17" s="34">
        <f t="shared" si="19"/>
        <v>2399.5723550000002</v>
      </c>
      <c r="M17" s="34">
        <f t="shared" si="19"/>
        <v>139530.35235500001</v>
      </c>
      <c r="N17" s="4"/>
      <c r="O17" s="4"/>
      <c r="P17" s="8"/>
      <c r="Q17" s="8"/>
      <c r="R17" s="8"/>
      <c r="S17" s="8"/>
      <c r="T17" s="8"/>
      <c r="U17" s="4"/>
      <c r="V17" s="5"/>
      <c r="W17" s="5"/>
      <c r="X17" s="5"/>
      <c r="Y17" s="5"/>
    </row>
    <row r="18" spans="1:25" ht="17.25" customHeight="1" x14ac:dyDescent="0.2">
      <c r="A18" s="35"/>
      <c r="B18" s="35"/>
      <c r="C18" s="35"/>
      <c r="D18" s="35"/>
      <c r="E18" s="35"/>
      <c r="F18" s="35"/>
      <c r="G18" s="35"/>
      <c r="H18" s="35"/>
      <c r="I18" s="35"/>
      <c r="J18" s="35"/>
      <c r="K18" s="35"/>
      <c r="L18" s="35"/>
      <c r="M18" s="35"/>
      <c r="N18" s="4"/>
      <c r="O18" s="4"/>
      <c r="P18" s="5"/>
      <c r="Q18" s="5"/>
      <c r="R18" s="4"/>
      <c r="S18" s="5"/>
      <c r="T18" s="5"/>
      <c r="U18" s="4"/>
      <c r="V18" s="5"/>
      <c r="W18" s="5"/>
      <c r="X18" s="5"/>
      <c r="Y18" s="5"/>
    </row>
    <row r="19" spans="1:25" ht="46.5" customHeight="1" x14ac:dyDescent="0.25">
      <c r="A19" s="48" t="s">
        <v>19</v>
      </c>
      <c r="B19" s="44"/>
      <c r="C19" s="44"/>
      <c r="D19" s="44"/>
      <c r="E19" s="44"/>
      <c r="F19" s="44"/>
      <c r="G19" s="44"/>
      <c r="H19" s="44"/>
      <c r="I19" s="44"/>
      <c r="J19" s="44"/>
      <c r="K19" s="44"/>
      <c r="L19" s="44"/>
      <c r="M19" s="44"/>
      <c r="N19" s="4"/>
      <c r="O19" s="36"/>
      <c r="P19" s="36"/>
      <c r="Q19" s="36"/>
      <c r="R19" s="4"/>
      <c r="S19" s="5"/>
      <c r="T19" s="5"/>
      <c r="U19" s="4"/>
      <c r="V19" s="5"/>
      <c r="W19" s="5"/>
      <c r="X19" s="5"/>
      <c r="Y19" s="5"/>
    </row>
    <row r="20" spans="1:25" ht="15.75" customHeight="1" x14ac:dyDescent="0.25">
      <c r="A20" s="37"/>
      <c r="B20" s="37"/>
      <c r="C20" s="38"/>
      <c r="D20" s="37"/>
      <c r="E20" s="37"/>
      <c r="F20" s="37"/>
      <c r="G20" s="37"/>
      <c r="H20" s="37"/>
      <c r="I20" s="37"/>
      <c r="J20" s="37"/>
      <c r="K20" s="37"/>
      <c r="L20" s="37"/>
      <c r="M20" s="39"/>
      <c r="N20" s="4"/>
      <c r="O20" s="36"/>
      <c r="P20" s="36"/>
      <c r="Q20" s="36"/>
      <c r="R20" s="3"/>
      <c r="S20" s="5"/>
      <c r="T20" s="5"/>
      <c r="U20" s="3"/>
      <c r="V20" s="5"/>
      <c r="W20" s="5"/>
      <c r="X20" s="5"/>
      <c r="Y20" s="5"/>
    </row>
    <row r="21" spans="1:25" ht="15" customHeight="1" x14ac:dyDescent="0.25">
      <c r="A21" s="40" t="s">
        <v>20</v>
      </c>
      <c r="B21" s="40"/>
      <c r="C21" s="40" t="s">
        <v>21</v>
      </c>
      <c r="D21" s="40"/>
      <c r="E21" s="40"/>
      <c r="F21" s="40"/>
      <c r="G21" s="40"/>
      <c r="H21" s="40"/>
      <c r="I21" s="40"/>
      <c r="J21" s="40"/>
      <c r="K21" s="40"/>
      <c r="L21" s="40"/>
      <c r="M21" s="4"/>
      <c r="N21" s="4"/>
      <c r="O21" s="36"/>
      <c r="P21" s="36"/>
      <c r="Q21" s="36"/>
      <c r="R21" s="4"/>
      <c r="S21" s="5"/>
      <c r="T21" s="5"/>
      <c r="U21" s="4"/>
      <c r="V21" s="5"/>
      <c r="W21" s="5"/>
      <c r="X21" s="5"/>
      <c r="Y21" s="5"/>
    </row>
    <row r="22" spans="1:25" ht="66" customHeight="1" x14ac:dyDescent="0.25">
      <c r="A22" s="49" t="s">
        <v>22</v>
      </c>
      <c r="B22" s="44"/>
      <c r="C22" s="44"/>
      <c r="D22" s="44"/>
      <c r="E22" s="44"/>
      <c r="F22" s="44"/>
      <c r="G22" s="44"/>
      <c r="H22" s="44"/>
      <c r="I22" s="44"/>
      <c r="J22" s="44"/>
      <c r="K22" s="44"/>
      <c r="L22" s="44"/>
      <c r="M22" s="44"/>
      <c r="N22" s="4"/>
      <c r="O22" s="36"/>
      <c r="P22" s="36"/>
      <c r="Q22" s="36"/>
      <c r="R22" s="4"/>
      <c r="S22" s="5"/>
      <c r="T22" s="5"/>
      <c r="U22" s="4"/>
      <c r="V22" s="5"/>
      <c r="W22" s="5"/>
      <c r="X22" s="5"/>
      <c r="Y22" s="5"/>
    </row>
    <row r="23" spans="1:25" ht="34.5" customHeight="1" x14ac:dyDescent="0.25">
      <c r="A23" s="43"/>
      <c r="B23" s="44"/>
      <c r="C23" s="44"/>
      <c r="D23" s="44"/>
      <c r="E23" s="44"/>
      <c r="F23" s="44"/>
      <c r="G23" s="44"/>
      <c r="H23" s="44"/>
      <c r="I23" s="44"/>
      <c r="J23" s="44"/>
      <c r="K23" s="44"/>
      <c r="L23" s="44"/>
      <c r="M23" s="44"/>
      <c r="N23" s="44"/>
      <c r="O23" s="36"/>
      <c r="P23" s="36"/>
      <c r="Q23" s="36"/>
      <c r="R23" s="3"/>
      <c r="S23" s="3"/>
      <c r="T23" s="3"/>
      <c r="U23" s="3"/>
      <c r="V23" s="5"/>
      <c r="W23" s="5"/>
      <c r="X23" s="5"/>
      <c r="Y23" s="5"/>
    </row>
    <row r="24" spans="1:25" ht="15.75" customHeight="1" x14ac:dyDescent="0.2"/>
    <row r="25" spans="1:25" ht="15.75" customHeight="1" x14ac:dyDescent="0.2"/>
    <row r="26" spans="1:25" ht="15.75" customHeight="1" x14ac:dyDescent="0.2"/>
    <row r="27" spans="1:25" ht="15.75" customHeight="1" x14ac:dyDescent="0.2"/>
    <row r="28" spans="1:25" ht="15.75" customHeight="1" x14ac:dyDescent="0.2"/>
    <row r="29" spans="1:25" ht="15.75" customHeight="1" x14ac:dyDescent="0.2"/>
    <row r="30" spans="1:25" ht="15.75" customHeight="1" x14ac:dyDescent="0.2"/>
    <row r="31" spans="1:25" ht="15.75" customHeight="1" x14ac:dyDescent="0.2"/>
    <row r="32" spans="1:2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sheetData>
  <mergeCells count="6">
    <mergeCell ref="A23:N23"/>
    <mergeCell ref="B4:E4"/>
    <mergeCell ref="F4:I4"/>
    <mergeCell ref="J4:M4"/>
    <mergeCell ref="A19:M19"/>
    <mergeCell ref="A22:M2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0"/>
  <sheetViews>
    <sheetView zoomScaleNormal="100" workbookViewId="0">
      <selection activeCell="A78" sqref="A78:A79"/>
    </sheetView>
  </sheetViews>
  <sheetFormatPr defaultColWidth="14.42578125" defaultRowHeight="15" customHeight="1" x14ac:dyDescent="0.2"/>
  <cols>
    <col min="1" max="26" width="8.7109375" customWidth="1"/>
  </cols>
  <sheetData>
    <row r="1" spans="1:22" ht="13.5" customHeight="1" x14ac:dyDescent="0.2">
      <c r="A1" s="41"/>
      <c r="B1" s="41"/>
      <c r="C1" s="41"/>
      <c r="D1" s="41"/>
      <c r="E1" s="41"/>
      <c r="F1" s="41"/>
      <c r="G1" s="41"/>
      <c r="H1" s="41"/>
      <c r="I1" s="41"/>
      <c r="J1" s="41"/>
      <c r="K1" s="41"/>
      <c r="L1" s="41"/>
      <c r="M1" s="41"/>
      <c r="N1" s="41"/>
      <c r="O1" s="41"/>
      <c r="P1" s="41"/>
      <c r="Q1" s="41"/>
      <c r="R1" s="41"/>
      <c r="S1" s="41"/>
      <c r="T1" s="41"/>
      <c r="U1" s="41"/>
      <c r="V1" s="41"/>
    </row>
    <row r="2" spans="1:22" ht="13.5" customHeight="1" x14ac:dyDescent="0.2">
      <c r="A2" s="41"/>
      <c r="B2" s="41"/>
      <c r="C2" s="41"/>
      <c r="D2" s="41"/>
      <c r="E2" s="41"/>
      <c r="F2" s="41"/>
      <c r="G2" s="41"/>
      <c r="H2" s="41"/>
      <c r="I2" s="41"/>
      <c r="J2" s="41"/>
      <c r="K2" s="41"/>
      <c r="L2" s="41"/>
      <c r="M2" s="41"/>
      <c r="N2" s="41"/>
      <c r="O2" s="41"/>
      <c r="P2" s="41"/>
      <c r="Q2" s="41"/>
      <c r="R2" s="41"/>
      <c r="S2" s="41"/>
      <c r="T2" s="41"/>
      <c r="U2" s="41"/>
      <c r="V2" s="41"/>
    </row>
    <row r="3" spans="1:22" ht="13.5" customHeight="1" x14ac:dyDescent="0.2">
      <c r="A3" s="41"/>
      <c r="B3" s="41"/>
      <c r="C3" s="41"/>
      <c r="D3" s="41"/>
      <c r="E3" s="41"/>
      <c r="F3" s="41"/>
      <c r="G3" s="41"/>
      <c r="H3" s="41"/>
      <c r="I3" s="41"/>
      <c r="J3" s="41"/>
      <c r="K3" s="41"/>
      <c r="L3" s="41"/>
      <c r="M3" s="41"/>
      <c r="N3" s="41"/>
      <c r="O3" s="41"/>
      <c r="P3" s="41"/>
      <c r="Q3" s="41"/>
      <c r="R3" s="41"/>
      <c r="S3" s="41"/>
      <c r="T3" s="41"/>
      <c r="U3" s="41"/>
      <c r="V3" s="41"/>
    </row>
    <row r="4" spans="1:22" ht="13.5" customHeight="1" x14ac:dyDescent="0.2">
      <c r="A4" s="41"/>
      <c r="B4" s="41"/>
      <c r="C4" s="41"/>
      <c r="D4" s="41"/>
      <c r="E4" s="41"/>
      <c r="F4" s="41"/>
      <c r="G4" s="41"/>
      <c r="H4" s="41"/>
      <c r="I4" s="41"/>
      <c r="J4" s="41"/>
      <c r="K4" s="41"/>
      <c r="L4" s="41"/>
      <c r="M4" s="41"/>
      <c r="N4" s="41"/>
      <c r="O4" s="41"/>
      <c r="P4" s="41"/>
      <c r="Q4" s="41"/>
      <c r="R4" s="41"/>
      <c r="S4" s="41"/>
      <c r="T4" s="41"/>
      <c r="U4" s="41"/>
      <c r="V4" s="41"/>
    </row>
    <row r="5" spans="1:22" ht="13.5" customHeight="1" x14ac:dyDescent="0.2">
      <c r="A5" s="41"/>
      <c r="B5" s="41"/>
      <c r="C5" s="41"/>
      <c r="D5" s="41"/>
      <c r="E5" s="41"/>
      <c r="F5" s="41"/>
      <c r="G5" s="41"/>
      <c r="H5" s="41"/>
      <c r="I5" s="41"/>
      <c r="J5" s="41"/>
      <c r="K5" s="41"/>
      <c r="L5" s="41"/>
      <c r="M5" s="41"/>
      <c r="N5" s="41"/>
      <c r="O5" s="41"/>
      <c r="P5" s="41"/>
      <c r="Q5" s="41"/>
      <c r="R5" s="41"/>
      <c r="S5" s="41"/>
      <c r="T5" s="41"/>
      <c r="U5" s="41"/>
      <c r="V5" s="41"/>
    </row>
    <row r="6" spans="1:22" ht="13.5" customHeight="1" x14ac:dyDescent="0.2">
      <c r="A6" s="41"/>
      <c r="B6" s="41"/>
      <c r="C6" s="41"/>
      <c r="D6" s="41"/>
      <c r="E6" s="41"/>
      <c r="F6" s="41"/>
      <c r="G6" s="41"/>
      <c r="H6" s="41"/>
      <c r="I6" s="41"/>
      <c r="J6" s="41"/>
      <c r="K6" s="41"/>
      <c r="L6" s="41"/>
      <c r="M6" s="41"/>
      <c r="N6" s="41"/>
      <c r="O6" s="41"/>
      <c r="P6" s="41"/>
      <c r="Q6" s="41"/>
      <c r="R6" s="41"/>
      <c r="S6" s="41"/>
      <c r="T6" s="41"/>
      <c r="U6" s="41"/>
      <c r="V6" s="41"/>
    </row>
    <row r="7" spans="1:22" ht="13.5" customHeight="1" x14ac:dyDescent="0.2">
      <c r="A7" s="41"/>
      <c r="B7" s="41"/>
      <c r="C7" s="41"/>
      <c r="D7" s="41"/>
      <c r="E7" s="41"/>
      <c r="F7" s="41"/>
      <c r="G7" s="41"/>
      <c r="H7" s="41"/>
      <c r="I7" s="41"/>
      <c r="J7" s="41"/>
      <c r="K7" s="41"/>
      <c r="L7" s="41"/>
      <c r="M7" s="41"/>
      <c r="N7" s="41"/>
      <c r="O7" s="41"/>
      <c r="P7" s="41"/>
      <c r="Q7" s="41"/>
      <c r="R7" s="41"/>
      <c r="S7" s="41"/>
      <c r="T7" s="41"/>
      <c r="U7" s="41"/>
      <c r="V7" s="41"/>
    </row>
    <row r="8" spans="1:22" ht="13.5" customHeight="1" x14ac:dyDescent="0.2">
      <c r="A8" s="41"/>
      <c r="B8" s="41"/>
      <c r="C8" s="41"/>
      <c r="D8" s="41"/>
      <c r="E8" s="41"/>
      <c r="F8" s="41"/>
      <c r="G8" s="41"/>
      <c r="H8" s="41"/>
      <c r="I8" s="41"/>
      <c r="J8" s="41"/>
      <c r="K8" s="41"/>
      <c r="L8" s="41"/>
      <c r="M8" s="41"/>
      <c r="N8" s="41"/>
      <c r="O8" s="41"/>
      <c r="P8" s="41"/>
      <c r="Q8" s="41"/>
      <c r="R8" s="41"/>
      <c r="S8" s="41"/>
      <c r="T8" s="41"/>
      <c r="U8" s="41"/>
      <c r="V8" s="41"/>
    </row>
    <row r="9" spans="1:22" ht="13.5" customHeight="1" x14ac:dyDescent="0.2">
      <c r="A9" s="41"/>
      <c r="B9" s="41"/>
      <c r="C9" s="41"/>
      <c r="D9" s="41"/>
      <c r="E9" s="41"/>
      <c r="F9" s="41"/>
      <c r="G9" s="41"/>
      <c r="H9" s="41"/>
      <c r="I9" s="41"/>
      <c r="J9" s="41"/>
      <c r="K9" s="41"/>
      <c r="L9" s="41"/>
      <c r="M9" s="41"/>
      <c r="N9" s="41"/>
      <c r="O9" s="41"/>
      <c r="P9" s="41"/>
      <c r="Q9" s="41"/>
      <c r="R9" s="41"/>
      <c r="S9" s="41"/>
      <c r="T9" s="41"/>
      <c r="U9" s="41"/>
      <c r="V9" s="41"/>
    </row>
    <row r="10" spans="1:22" ht="13.5" customHeight="1" x14ac:dyDescent="0.2">
      <c r="A10" s="41"/>
      <c r="B10" s="41"/>
      <c r="C10" s="41"/>
      <c r="D10" s="41"/>
      <c r="E10" s="41"/>
      <c r="F10" s="41"/>
      <c r="G10" s="41"/>
      <c r="H10" s="41"/>
      <c r="I10" s="41"/>
      <c r="J10" s="41"/>
      <c r="K10" s="41"/>
      <c r="L10" s="41"/>
      <c r="M10" s="41"/>
      <c r="N10" s="41"/>
      <c r="O10" s="41"/>
      <c r="P10" s="41"/>
      <c r="Q10" s="41"/>
      <c r="R10" s="41"/>
      <c r="S10" s="41"/>
      <c r="T10" s="41"/>
      <c r="U10" s="41"/>
      <c r="V10" s="41"/>
    </row>
    <row r="11" spans="1:22" ht="13.5" customHeight="1" x14ac:dyDescent="0.2">
      <c r="A11" s="41"/>
      <c r="B11" s="41"/>
      <c r="C11" s="41"/>
      <c r="D11" s="41"/>
      <c r="E11" s="41"/>
      <c r="F11" s="41"/>
      <c r="G11" s="41"/>
      <c r="H11" s="41"/>
      <c r="I11" s="41"/>
      <c r="J11" s="41"/>
      <c r="K11" s="41"/>
      <c r="L11" s="41"/>
      <c r="M11" s="41"/>
      <c r="N11" s="41"/>
      <c r="O11" s="41"/>
      <c r="P11" s="41"/>
      <c r="Q11" s="41"/>
      <c r="R11" s="41"/>
      <c r="S11" s="41"/>
      <c r="T11" s="41"/>
      <c r="U11" s="41"/>
      <c r="V11" s="41"/>
    </row>
    <row r="12" spans="1:22" ht="13.5" customHeight="1" x14ac:dyDescent="0.2">
      <c r="A12" s="41"/>
      <c r="B12" s="41"/>
      <c r="C12" s="41"/>
      <c r="D12" s="41"/>
      <c r="E12" s="41"/>
      <c r="F12" s="41"/>
      <c r="G12" s="41"/>
      <c r="H12" s="41"/>
      <c r="I12" s="41"/>
      <c r="J12" s="41"/>
      <c r="K12" s="41"/>
      <c r="L12" s="41"/>
      <c r="M12" s="41"/>
      <c r="N12" s="41"/>
      <c r="O12" s="41"/>
      <c r="P12" s="41"/>
      <c r="Q12" s="41"/>
      <c r="R12" s="41"/>
      <c r="S12" s="41"/>
      <c r="T12" s="41"/>
      <c r="U12" s="41"/>
      <c r="V12" s="41"/>
    </row>
    <row r="13" spans="1:22" ht="13.5" customHeight="1" x14ac:dyDescent="0.2">
      <c r="A13" s="41"/>
      <c r="B13" s="41"/>
      <c r="C13" s="41"/>
      <c r="D13" s="41"/>
      <c r="E13" s="41"/>
      <c r="F13" s="41"/>
      <c r="G13" s="41"/>
      <c r="H13" s="41"/>
      <c r="I13" s="41"/>
      <c r="J13" s="41"/>
      <c r="K13" s="41"/>
      <c r="L13" s="41"/>
      <c r="M13" s="41"/>
      <c r="N13" s="41"/>
      <c r="O13" s="41"/>
      <c r="P13" s="41"/>
      <c r="Q13" s="41"/>
      <c r="R13" s="41"/>
      <c r="S13" s="41"/>
      <c r="T13" s="41"/>
      <c r="U13" s="41"/>
      <c r="V13" s="41"/>
    </row>
    <row r="14" spans="1:22" ht="13.5" customHeight="1" x14ac:dyDescent="0.2">
      <c r="A14" s="41"/>
      <c r="B14" s="41"/>
      <c r="C14" s="41"/>
      <c r="D14" s="41"/>
      <c r="E14" s="41"/>
      <c r="F14" s="41"/>
      <c r="G14" s="41"/>
      <c r="H14" s="41"/>
      <c r="I14" s="41"/>
      <c r="J14" s="41"/>
      <c r="K14" s="41"/>
      <c r="L14" s="41"/>
      <c r="M14" s="41"/>
      <c r="N14" s="41"/>
      <c r="O14" s="41"/>
      <c r="P14" s="41"/>
      <c r="Q14" s="41"/>
      <c r="R14" s="41"/>
      <c r="S14" s="41"/>
      <c r="T14" s="41"/>
      <c r="U14" s="41"/>
      <c r="V14" s="41"/>
    </row>
    <row r="15" spans="1:22" ht="13.5" customHeight="1" x14ac:dyDescent="0.2">
      <c r="A15" s="41"/>
      <c r="B15" s="41"/>
      <c r="C15" s="41"/>
      <c r="D15" s="41"/>
      <c r="E15" s="41"/>
      <c r="F15" s="41"/>
      <c r="G15" s="41"/>
      <c r="H15" s="41"/>
      <c r="I15" s="41"/>
      <c r="J15" s="41"/>
      <c r="K15" s="41"/>
      <c r="L15" s="41"/>
      <c r="M15" s="41"/>
      <c r="N15" s="41"/>
      <c r="O15" s="41"/>
      <c r="P15" s="41"/>
      <c r="Q15" s="41"/>
      <c r="R15" s="41"/>
      <c r="S15" s="41"/>
      <c r="T15" s="41"/>
      <c r="U15" s="41"/>
      <c r="V15" s="41"/>
    </row>
    <row r="16" spans="1:22" ht="13.5" customHeight="1" x14ac:dyDescent="0.2">
      <c r="A16" s="41"/>
      <c r="B16" s="41"/>
      <c r="C16" s="41"/>
      <c r="D16" s="41"/>
      <c r="E16" s="41"/>
      <c r="F16" s="41"/>
      <c r="G16" s="41"/>
      <c r="H16" s="41"/>
      <c r="I16" s="41"/>
      <c r="J16" s="41"/>
      <c r="K16" s="41"/>
      <c r="L16" s="41"/>
      <c r="M16" s="41"/>
      <c r="N16" s="41"/>
      <c r="O16" s="41"/>
      <c r="P16" s="41"/>
      <c r="Q16" s="41"/>
      <c r="R16" s="41"/>
      <c r="S16" s="41"/>
      <c r="T16" s="41"/>
      <c r="U16" s="41"/>
      <c r="V16" s="41"/>
    </row>
    <row r="17" spans="1:22" ht="13.5" customHeight="1" x14ac:dyDescent="0.2">
      <c r="A17" s="41"/>
      <c r="B17" s="41"/>
      <c r="C17" s="41"/>
      <c r="D17" s="41"/>
      <c r="E17" s="41"/>
      <c r="F17" s="41"/>
      <c r="G17" s="41"/>
      <c r="H17" s="41"/>
      <c r="I17" s="41"/>
      <c r="J17" s="41"/>
      <c r="K17" s="41"/>
      <c r="L17" s="41"/>
      <c r="M17" s="41"/>
      <c r="N17" s="41"/>
      <c r="O17" s="41"/>
      <c r="P17" s="41"/>
      <c r="Q17" s="41"/>
      <c r="R17" s="41"/>
      <c r="S17" s="41"/>
      <c r="T17" s="41"/>
      <c r="U17" s="41"/>
      <c r="V17" s="41"/>
    </row>
    <row r="18" spans="1:22" ht="13.5" customHeight="1" x14ac:dyDescent="0.2">
      <c r="A18" s="41"/>
      <c r="B18" s="41"/>
      <c r="C18" s="41"/>
      <c r="D18" s="41"/>
      <c r="E18" s="41"/>
      <c r="F18" s="41"/>
      <c r="G18" s="41"/>
      <c r="H18" s="41"/>
      <c r="I18" s="41"/>
      <c r="J18" s="41"/>
      <c r="K18" s="41"/>
      <c r="L18" s="41"/>
      <c r="M18" s="41"/>
      <c r="N18" s="41"/>
      <c r="O18" s="41"/>
      <c r="P18" s="41"/>
      <c r="Q18" s="41"/>
      <c r="R18" s="41"/>
      <c r="S18" s="41"/>
      <c r="T18" s="41"/>
      <c r="U18" s="41"/>
      <c r="V18" s="41"/>
    </row>
    <row r="19" spans="1:22" ht="13.5" customHeight="1" x14ac:dyDescent="0.2">
      <c r="A19" s="41"/>
      <c r="B19" s="41"/>
      <c r="C19" s="41"/>
      <c r="D19" s="41"/>
      <c r="E19" s="41"/>
      <c r="F19" s="41"/>
      <c r="G19" s="41"/>
      <c r="H19" s="41"/>
      <c r="I19" s="41"/>
      <c r="J19" s="41"/>
      <c r="K19" s="41"/>
      <c r="L19" s="41"/>
      <c r="M19" s="41"/>
      <c r="N19" s="41"/>
      <c r="O19" s="41"/>
      <c r="P19" s="41"/>
      <c r="Q19" s="41"/>
      <c r="R19" s="41"/>
      <c r="S19" s="41"/>
      <c r="T19" s="41"/>
      <c r="U19" s="41"/>
      <c r="V19" s="41"/>
    </row>
    <row r="20" spans="1:22" ht="13.5" customHeight="1" x14ac:dyDescent="0.2">
      <c r="A20" s="41"/>
      <c r="B20" s="41"/>
      <c r="C20" s="41"/>
      <c r="D20" s="41"/>
      <c r="E20" s="41"/>
      <c r="F20" s="41"/>
      <c r="G20" s="41"/>
      <c r="H20" s="41"/>
      <c r="I20" s="41"/>
      <c r="J20" s="41"/>
      <c r="K20" s="41"/>
      <c r="L20" s="41"/>
      <c r="M20" s="41"/>
      <c r="N20" s="41"/>
      <c r="O20" s="41"/>
      <c r="P20" s="41"/>
      <c r="Q20" s="41"/>
      <c r="R20" s="41"/>
      <c r="S20" s="41"/>
      <c r="T20" s="41"/>
      <c r="U20" s="41"/>
      <c r="V20" s="41"/>
    </row>
    <row r="21" spans="1:22" ht="13.5" customHeight="1" x14ac:dyDescent="0.2">
      <c r="A21" s="41"/>
      <c r="B21" s="41"/>
      <c r="C21" s="41"/>
      <c r="D21" s="41"/>
      <c r="E21" s="41"/>
      <c r="F21" s="41"/>
      <c r="G21" s="41"/>
      <c r="H21" s="41"/>
      <c r="I21" s="41"/>
      <c r="J21" s="41"/>
      <c r="K21" s="41"/>
      <c r="L21" s="41"/>
      <c r="M21" s="41"/>
      <c r="N21" s="41"/>
      <c r="O21" s="41"/>
      <c r="P21" s="41"/>
      <c r="Q21" s="41"/>
      <c r="R21" s="41"/>
      <c r="S21" s="41"/>
      <c r="T21" s="41"/>
      <c r="U21" s="41"/>
      <c r="V21" s="41"/>
    </row>
    <row r="22" spans="1:22" ht="13.5" customHeight="1" x14ac:dyDescent="0.2">
      <c r="A22" s="41"/>
      <c r="B22" s="41"/>
      <c r="C22" s="41"/>
      <c r="D22" s="41"/>
      <c r="E22" s="41"/>
      <c r="F22" s="41"/>
      <c r="G22" s="41"/>
      <c r="H22" s="41"/>
      <c r="I22" s="41"/>
      <c r="J22" s="41"/>
      <c r="K22" s="41"/>
      <c r="L22" s="41"/>
      <c r="M22" s="41"/>
      <c r="N22" s="41"/>
      <c r="O22" s="41"/>
      <c r="P22" s="41"/>
      <c r="Q22" s="41"/>
      <c r="R22" s="41"/>
      <c r="S22" s="41"/>
      <c r="T22" s="41"/>
      <c r="U22" s="41"/>
      <c r="V22" s="41"/>
    </row>
    <row r="23" spans="1:22" ht="13.5" customHeight="1" x14ac:dyDescent="0.2">
      <c r="A23" s="41"/>
      <c r="B23" s="41"/>
      <c r="C23" s="41"/>
      <c r="D23" s="41"/>
      <c r="E23" s="41"/>
      <c r="F23" s="41"/>
      <c r="G23" s="41"/>
      <c r="H23" s="41"/>
      <c r="I23" s="41"/>
      <c r="J23" s="41"/>
      <c r="K23" s="41"/>
      <c r="L23" s="41"/>
      <c r="M23" s="41"/>
      <c r="N23" s="41"/>
      <c r="O23" s="41"/>
      <c r="P23" s="41"/>
      <c r="Q23" s="41"/>
      <c r="R23" s="41"/>
      <c r="S23" s="41"/>
      <c r="T23" s="41"/>
      <c r="U23" s="41"/>
      <c r="V23" s="41"/>
    </row>
    <row r="24" spans="1:22" ht="13.5" customHeight="1" x14ac:dyDescent="0.2">
      <c r="A24" s="41"/>
      <c r="B24" s="41"/>
      <c r="C24" s="41"/>
      <c r="D24" s="41"/>
      <c r="E24" s="41"/>
      <c r="F24" s="41"/>
      <c r="G24" s="41"/>
      <c r="H24" s="41"/>
      <c r="I24" s="41"/>
      <c r="J24" s="41"/>
      <c r="K24" s="41"/>
      <c r="L24" s="41"/>
      <c r="M24" s="41"/>
      <c r="N24" s="41"/>
      <c r="O24" s="41"/>
      <c r="P24" s="41"/>
      <c r="Q24" s="41"/>
      <c r="R24" s="41"/>
      <c r="S24" s="41"/>
      <c r="T24" s="41"/>
      <c r="U24" s="41"/>
      <c r="V24" s="41"/>
    </row>
    <row r="25" spans="1:22" ht="13.5" customHeight="1" x14ac:dyDescent="0.2">
      <c r="A25" s="41"/>
      <c r="B25" s="41"/>
      <c r="C25" s="41"/>
      <c r="D25" s="41"/>
      <c r="E25" s="41"/>
      <c r="F25" s="41"/>
      <c r="G25" s="41"/>
      <c r="H25" s="41"/>
      <c r="I25" s="41"/>
      <c r="J25" s="41"/>
      <c r="K25" s="41"/>
      <c r="L25" s="41"/>
      <c r="M25" s="41"/>
      <c r="N25" s="41"/>
      <c r="O25" s="41"/>
      <c r="P25" s="41"/>
      <c r="Q25" s="41"/>
      <c r="R25" s="41"/>
      <c r="S25" s="41"/>
      <c r="T25" s="41"/>
      <c r="U25" s="41"/>
      <c r="V25" s="41"/>
    </row>
    <row r="26" spans="1:22" ht="13.5" customHeight="1" x14ac:dyDescent="0.2">
      <c r="A26" s="41"/>
      <c r="B26" s="41"/>
      <c r="C26" s="41"/>
      <c r="D26" s="41"/>
      <c r="E26" s="41"/>
      <c r="F26" s="41"/>
      <c r="G26" s="41"/>
      <c r="H26" s="41"/>
      <c r="I26" s="41"/>
      <c r="J26" s="41"/>
      <c r="K26" s="41"/>
      <c r="L26" s="41"/>
      <c r="M26" s="41"/>
      <c r="N26" s="41"/>
      <c r="O26" s="41"/>
      <c r="P26" s="41"/>
      <c r="Q26" s="41"/>
      <c r="R26" s="41"/>
      <c r="S26" s="41"/>
      <c r="T26" s="41"/>
      <c r="U26" s="41"/>
      <c r="V26" s="41"/>
    </row>
    <row r="27" spans="1:22" ht="13.5" customHeight="1" x14ac:dyDescent="0.2">
      <c r="A27" s="41"/>
      <c r="B27" s="41"/>
      <c r="C27" s="41"/>
      <c r="D27" s="41"/>
      <c r="E27" s="41"/>
      <c r="F27" s="41"/>
      <c r="G27" s="41"/>
      <c r="H27" s="41"/>
      <c r="I27" s="41"/>
      <c r="J27" s="41"/>
      <c r="K27" s="41"/>
      <c r="L27" s="41"/>
      <c r="M27" s="41"/>
      <c r="N27" s="41"/>
      <c r="O27" s="41"/>
      <c r="P27" s="41"/>
      <c r="Q27" s="41"/>
      <c r="R27" s="41"/>
      <c r="S27" s="41"/>
      <c r="T27" s="41"/>
      <c r="U27" s="41"/>
      <c r="V27" s="41"/>
    </row>
    <row r="28" spans="1:22" ht="13.5" customHeight="1" x14ac:dyDescent="0.2">
      <c r="A28" s="41"/>
      <c r="B28" s="41"/>
      <c r="C28" s="41"/>
      <c r="D28" s="41"/>
      <c r="E28" s="41"/>
      <c r="F28" s="41"/>
      <c r="G28" s="41"/>
      <c r="H28" s="41"/>
      <c r="I28" s="41"/>
      <c r="J28" s="41"/>
      <c r="K28" s="41"/>
      <c r="L28" s="41"/>
      <c r="M28" s="41"/>
      <c r="N28" s="41"/>
      <c r="O28" s="41"/>
      <c r="P28" s="41"/>
      <c r="Q28" s="41"/>
      <c r="R28" s="41"/>
      <c r="S28" s="41"/>
      <c r="T28" s="41"/>
      <c r="U28" s="41"/>
      <c r="V28" s="41"/>
    </row>
    <row r="29" spans="1:22" ht="13.5" customHeight="1" x14ac:dyDescent="0.2">
      <c r="A29" s="41"/>
      <c r="B29" s="41"/>
      <c r="C29" s="41"/>
      <c r="D29" s="41"/>
      <c r="E29" s="41"/>
      <c r="F29" s="41"/>
      <c r="G29" s="41"/>
      <c r="H29" s="41"/>
      <c r="I29" s="41"/>
      <c r="J29" s="41"/>
      <c r="K29" s="41"/>
      <c r="L29" s="41"/>
      <c r="M29" s="41"/>
      <c r="N29" s="41"/>
      <c r="O29" s="41"/>
      <c r="P29" s="41"/>
      <c r="Q29" s="41"/>
      <c r="R29" s="41"/>
      <c r="S29" s="41"/>
      <c r="T29" s="41"/>
      <c r="U29" s="41"/>
      <c r="V29" s="41"/>
    </row>
    <row r="30" spans="1:22" ht="13.5" customHeight="1" x14ac:dyDescent="0.2">
      <c r="A30" s="41"/>
      <c r="B30" s="41"/>
      <c r="C30" s="41"/>
      <c r="D30" s="41"/>
      <c r="E30" s="41"/>
      <c r="F30" s="41"/>
      <c r="G30" s="41"/>
      <c r="H30" s="41"/>
      <c r="I30" s="41"/>
      <c r="J30" s="41"/>
      <c r="K30" s="41"/>
      <c r="L30" s="41"/>
      <c r="M30" s="41"/>
      <c r="N30" s="41"/>
      <c r="O30" s="41"/>
      <c r="P30" s="41"/>
      <c r="Q30" s="41"/>
      <c r="R30" s="41"/>
      <c r="S30" s="41"/>
      <c r="T30" s="41"/>
      <c r="U30" s="41"/>
      <c r="V30" s="41"/>
    </row>
    <row r="31" spans="1:22" ht="13.5" customHeight="1" x14ac:dyDescent="0.2">
      <c r="A31" s="41"/>
      <c r="B31" s="41"/>
      <c r="C31" s="41"/>
      <c r="D31" s="41"/>
      <c r="E31" s="41"/>
      <c r="F31" s="41"/>
      <c r="G31" s="41"/>
      <c r="H31" s="41"/>
      <c r="I31" s="41"/>
      <c r="J31" s="41"/>
      <c r="K31" s="41"/>
      <c r="L31" s="41"/>
      <c r="M31" s="41"/>
      <c r="N31" s="41"/>
      <c r="O31" s="41"/>
      <c r="P31" s="41"/>
      <c r="Q31" s="41"/>
      <c r="R31" s="41"/>
      <c r="S31" s="41"/>
      <c r="T31" s="41"/>
      <c r="U31" s="41"/>
      <c r="V31" s="41"/>
    </row>
    <row r="32" spans="1:22" ht="13.5" customHeight="1" x14ac:dyDescent="0.2">
      <c r="A32" s="41"/>
      <c r="B32" s="41"/>
      <c r="C32" s="41"/>
      <c r="D32" s="41"/>
      <c r="E32" s="41"/>
      <c r="F32" s="41"/>
      <c r="G32" s="41"/>
      <c r="H32" s="41"/>
      <c r="I32" s="41"/>
      <c r="J32" s="41"/>
      <c r="K32" s="41"/>
      <c r="L32" s="41"/>
      <c r="M32" s="41"/>
      <c r="N32" s="41"/>
      <c r="O32" s="41"/>
      <c r="P32" s="41"/>
      <c r="Q32" s="41"/>
      <c r="R32" s="41"/>
      <c r="S32" s="41"/>
      <c r="T32" s="41"/>
      <c r="U32" s="41"/>
      <c r="V32" s="41"/>
    </row>
    <row r="33" spans="1:22" ht="13.5" customHeight="1" x14ac:dyDescent="0.2">
      <c r="A33" s="41"/>
      <c r="B33" s="41"/>
      <c r="C33" s="41"/>
      <c r="D33" s="41"/>
      <c r="E33" s="41"/>
      <c r="F33" s="41"/>
      <c r="G33" s="41"/>
      <c r="H33" s="41"/>
      <c r="I33" s="41"/>
      <c r="J33" s="41"/>
      <c r="K33" s="41"/>
      <c r="L33" s="41"/>
      <c r="M33" s="41"/>
      <c r="N33" s="41"/>
      <c r="O33" s="41"/>
      <c r="P33" s="41"/>
      <c r="Q33" s="41"/>
      <c r="R33" s="41"/>
      <c r="S33" s="41"/>
      <c r="T33" s="41"/>
      <c r="U33" s="41"/>
      <c r="V33" s="41"/>
    </row>
    <row r="34" spans="1:22" ht="13.5" customHeight="1" x14ac:dyDescent="0.2">
      <c r="A34" s="41"/>
      <c r="B34" s="41"/>
      <c r="C34" s="41"/>
      <c r="D34" s="41"/>
      <c r="E34" s="41"/>
      <c r="F34" s="41"/>
      <c r="G34" s="41"/>
      <c r="H34" s="41"/>
      <c r="I34" s="41"/>
      <c r="J34" s="41"/>
      <c r="K34" s="41"/>
      <c r="L34" s="41"/>
      <c r="M34" s="41"/>
      <c r="N34" s="41"/>
      <c r="O34" s="41"/>
      <c r="P34" s="41"/>
      <c r="Q34" s="41"/>
      <c r="R34" s="41"/>
      <c r="S34" s="41"/>
      <c r="T34" s="41"/>
      <c r="U34" s="41"/>
      <c r="V34" s="41"/>
    </row>
    <row r="35" spans="1:22" ht="13.5" customHeight="1" x14ac:dyDescent="0.2">
      <c r="A35" s="41"/>
      <c r="B35" s="41"/>
      <c r="C35" s="41"/>
      <c r="D35" s="41"/>
      <c r="E35" s="41"/>
      <c r="F35" s="41"/>
      <c r="G35" s="41"/>
      <c r="H35" s="41"/>
      <c r="I35" s="41"/>
      <c r="J35" s="41"/>
      <c r="K35" s="41"/>
      <c r="L35" s="41"/>
      <c r="M35" s="41"/>
      <c r="N35" s="41"/>
      <c r="O35" s="41"/>
      <c r="P35" s="41"/>
      <c r="Q35" s="41"/>
      <c r="R35" s="41"/>
      <c r="S35" s="41"/>
      <c r="T35" s="41"/>
      <c r="U35" s="41"/>
      <c r="V35" s="41"/>
    </row>
    <row r="36" spans="1:22" ht="13.5" customHeight="1" x14ac:dyDescent="0.2">
      <c r="A36" s="41"/>
      <c r="B36" s="41"/>
      <c r="C36" s="41"/>
      <c r="D36" s="41"/>
      <c r="E36" s="41"/>
      <c r="F36" s="41"/>
      <c r="G36" s="41"/>
      <c r="H36" s="41"/>
      <c r="I36" s="41"/>
      <c r="J36" s="41"/>
      <c r="K36" s="41"/>
      <c r="L36" s="41"/>
      <c r="M36" s="41"/>
      <c r="N36" s="41"/>
      <c r="O36" s="41"/>
      <c r="P36" s="41"/>
      <c r="Q36" s="41"/>
      <c r="R36" s="41"/>
      <c r="S36" s="41"/>
      <c r="T36" s="41"/>
      <c r="U36" s="41"/>
      <c r="V36" s="41"/>
    </row>
    <row r="37" spans="1:22" ht="13.5" customHeight="1" x14ac:dyDescent="0.2">
      <c r="A37" s="41"/>
      <c r="B37" s="41"/>
      <c r="C37" s="41"/>
      <c r="D37" s="41"/>
      <c r="E37" s="41"/>
      <c r="F37" s="41"/>
      <c r="G37" s="41"/>
      <c r="H37" s="41"/>
      <c r="I37" s="41"/>
      <c r="J37" s="41"/>
      <c r="K37" s="41"/>
      <c r="L37" s="41"/>
      <c r="M37" s="41"/>
      <c r="N37" s="41"/>
      <c r="O37" s="41"/>
      <c r="P37" s="41"/>
      <c r="Q37" s="41"/>
      <c r="R37" s="41"/>
      <c r="S37" s="41"/>
      <c r="T37" s="41"/>
      <c r="U37" s="41"/>
      <c r="V37" s="41"/>
    </row>
    <row r="38" spans="1:22" ht="13.5" customHeight="1" x14ac:dyDescent="0.2">
      <c r="A38" s="41"/>
      <c r="B38" s="41"/>
      <c r="C38" s="41"/>
      <c r="D38" s="41"/>
      <c r="E38" s="41"/>
      <c r="F38" s="41"/>
      <c r="G38" s="41"/>
      <c r="H38" s="41"/>
      <c r="I38" s="41"/>
      <c r="J38" s="41"/>
      <c r="K38" s="41"/>
      <c r="L38" s="41"/>
      <c r="M38" s="41"/>
      <c r="N38" s="41"/>
      <c r="O38" s="41"/>
      <c r="P38" s="41"/>
      <c r="Q38" s="41"/>
      <c r="R38" s="41"/>
      <c r="S38" s="41"/>
      <c r="T38" s="41"/>
      <c r="U38" s="41"/>
      <c r="V38" s="41"/>
    </row>
    <row r="39" spans="1:22" ht="13.5" customHeight="1" x14ac:dyDescent="0.2">
      <c r="A39" s="41"/>
      <c r="B39" s="41"/>
      <c r="C39" s="41"/>
      <c r="D39" s="41"/>
      <c r="E39" s="41"/>
      <c r="F39" s="41"/>
      <c r="G39" s="41"/>
      <c r="H39" s="41"/>
      <c r="I39" s="41"/>
      <c r="J39" s="41"/>
      <c r="K39" s="41"/>
      <c r="L39" s="41"/>
      <c r="M39" s="41"/>
      <c r="N39" s="41"/>
      <c r="O39" s="41"/>
      <c r="P39" s="41"/>
      <c r="Q39" s="41"/>
      <c r="R39" s="41"/>
      <c r="S39" s="41"/>
      <c r="T39" s="41"/>
      <c r="U39" s="41"/>
      <c r="V39" s="41"/>
    </row>
    <row r="40" spans="1:22" ht="13.5" customHeight="1" x14ac:dyDescent="0.2">
      <c r="A40" s="41"/>
      <c r="B40" s="41"/>
      <c r="C40" s="41"/>
      <c r="D40" s="41"/>
      <c r="E40" s="41"/>
      <c r="F40" s="41"/>
      <c r="G40" s="41"/>
      <c r="H40" s="41"/>
      <c r="I40" s="41"/>
      <c r="J40" s="41"/>
      <c r="K40" s="41"/>
      <c r="L40" s="41"/>
      <c r="M40" s="41"/>
      <c r="N40" s="41"/>
      <c r="O40" s="41"/>
      <c r="P40" s="41"/>
      <c r="Q40" s="41"/>
      <c r="R40" s="41"/>
      <c r="S40" s="41"/>
      <c r="T40" s="41"/>
      <c r="U40" s="41"/>
      <c r="V40" s="41"/>
    </row>
    <row r="41" spans="1:22" ht="13.5" customHeight="1" x14ac:dyDescent="0.2">
      <c r="A41" s="41"/>
      <c r="B41" s="41"/>
      <c r="C41" s="41"/>
      <c r="D41" s="41"/>
      <c r="E41" s="41"/>
      <c r="F41" s="41"/>
      <c r="G41" s="41"/>
      <c r="H41" s="41"/>
      <c r="I41" s="41"/>
      <c r="J41" s="41"/>
      <c r="K41" s="41"/>
      <c r="L41" s="41"/>
      <c r="M41" s="41"/>
      <c r="N41" s="41"/>
      <c r="O41" s="41"/>
      <c r="P41" s="41"/>
      <c r="Q41" s="41"/>
      <c r="R41" s="41"/>
      <c r="S41" s="41"/>
      <c r="T41" s="41"/>
      <c r="U41" s="41"/>
      <c r="V41" s="41"/>
    </row>
    <row r="42" spans="1:22" ht="13.5" customHeight="1" x14ac:dyDescent="0.2">
      <c r="A42" s="41"/>
      <c r="B42" s="41"/>
      <c r="C42" s="41"/>
      <c r="D42" s="41"/>
      <c r="E42" s="41"/>
      <c r="F42" s="41"/>
      <c r="G42" s="41"/>
      <c r="H42" s="41"/>
      <c r="I42" s="41"/>
      <c r="J42" s="41"/>
      <c r="K42" s="41"/>
      <c r="L42" s="41"/>
      <c r="M42" s="41"/>
      <c r="N42" s="41"/>
      <c r="O42" s="41"/>
      <c r="P42" s="41"/>
      <c r="Q42" s="41"/>
      <c r="R42" s="41"/>
      <c r="S42" s="41"/>
      <c r="T42" s="41"/>
      <c r="U42" s="41"/>
      <c r="V42" s="41"/>
    </row>
    <row r="43" spans="1:22" ht="13.5" customHeight="1" x14ac:dyDescent="0.2">
      <c r="A43" s="41"/>
      <c r="B43" s="41"/>
      <c r="C43" s="41"/>
      <c r="D43" s="41"/>
      <c r="E43" s="41"/>
      <c r="F43" s="41"/>
      <c r="G43" s="41"/>
      <c r="H43" s="41"/>
      <c r="I43" s="41"/>
      <c r="J43" s="41"/>
      <c r="K43" s="41"/>
      <c r="L43" s="41"/>
      <c r="M43" s="41"/>
      <c r="N43" s="41"/>
      <c r="O43" s="41"/>
      <c r="P43" s="41"/>
      <c r="Q43" s="41"/>
      <c r="R43" s="41"/>
      <c r="S43" s="41"/>
      <c r="T43" s="41"/>
      <c r="U43" s="41"/>
      <c r="V43" s="41"/>
    </row>
    <row r="44" spans="1:22" ht="13.5" customHeight="1" x14ac:dyDescent="0.2">
      <c r="A44" s="41"/>
      <c r="B44" s="41"/>
      <c r="C44" s="41"/>
      <c r="D44" s="41"/>
      <c r="E44" s="41"/>
      <c r="F44" s="41"/>
      <c r="G44" s="41"/>
      <c r="H44" s="41"/>
      <c r="I44" s="41"/>
      <c r="J44" s="41"/>
      <c r="K44" s="41"/>
      <c r="L44" s="41"/>
      <c r="M44" s="41"/>
      <c r="N44" s="41"/>
      <c r="O44" s="41"/>
      <c r="P44" s="41"/>
      <c r="Q44" s="41"/>
      <c r="R44" s="41"/>
      <c r="S44" s="41"/>
      <c r="T44" s="41"/>
      <c r="U44" s="41"/>
      <c r="V44" s="41"/>
    </row>
    <row r="45" spans="1:22" ht="13.5" customHeight="1" x14ac:dyDescent="0.2">
      <c r="A45" s="41"/>
      <c r="B45" s="41"/>
      <c r="C45" s="41"/>
      <c r="D45" s="41"/>
      <c r="E45" s="41"/>
      <c r="F45" s="41"/>
      <c r="G45" s="41"/>
      <c r="H45" s="41"/>
      <c r="I45" s="41"/>
      <c r="J45" s="41"/>
      <c r="K45" s="41"/>
      <c r="L45" s="41"/>
      <c r="M45" s="41"/>
      <c r="N45" s="41"/>
      <c r="O45" s="41"/>
      <c r="P45" s="41"/>
      <c r="Q45" s="41"/>
      <c r="R45" s="41"/>
      <c r="S45" s="41"/>
      <c r="T45" s="41"/>
      <c r="U45" s="41"/>
      <c r="V45" s="41"/>
    </row>
    <row r="46" spans="1:22" ht="13.5" customHeight="1" x14ac:dyDescent="0.2">
      <c r="A46" s="41"/>
      <c r="B46" s="41"/>
      <c r="C46" s="41"/>
      <c r="D46" s="41"/>
      <c r="E46" s="41"/>
      <c r="F46" s="41"/>
      <c r="G46" s="41"/>
      <c r="H46" s="41"/>
      <c r="I46" s="41"/>
      <c r="J46" s="41"/>
      <c r="K46" s="41"/>
      <c r="L46" s="41"/>
      <c r="M46" s="41"/>
      <c r="N46" s="41"/>
      <c r="O46" s="41"/>
      <c r="P46" s="41"/>
      <c r="Q46" s="41"/>
      <c r="R46" s="41"/>
      <c r="S46" s="41"/>
      <c r="T46" s="41"/>
      <c r="U46" s="41"/>
      <c r="V46" s="41"/>
    </row>
    <row r="47" spans="1:22" ht="13.5" customHeight="1" x14ac:dyDescent="0.2">
      <c r="A47" s="41"/>
      <c r="B47" s="41"/>
      <c r="C47" s="41"/>
      <c r="D47" s="41"/>
      <c r="E47" s="41"/>
      <c r="F47" s="41"/>
      <c r="G47" s="41"/>
      <c r="H47" s="41"/>
      <c r="I47" s="41"/>
      <c r="J47" s="41"/>
      <c r="K47" s="41"/>
      <c r="L47" s="41"/>
      <c r="M47" s="41"/>
      <c r="N47" s="41"/>
      <c r="O47" s="41"/>
      <c r="P47" s="41"/>
      <c r="Q47" s="41"/>
      <c r="R47" s="41"/>
      <c r="S47" s="41"/>
      <c r="T47" s="41"/>
      <c r="U47" s="41"/>
      <c r="V47" s="41"/>
    </row>
    <row r="48" spans="1:22" ht="13.5" customHeight="1" x14ac:dyDescent="0.2">
      <c r="A48" s="41"/>
      <c r="B48" s="41"/>
      <c r="C48" s="41"/>
      <c r="D48" s="41"/>
      <c r="E48" s="41"/>
      <c r="F48" s="41"/>
      <c r="G48" s="41"/>
      <c r="H48" s="41"/>
      <c r="I48" s="41"/>
      <c r="J48" s="41"/>
      <c r="K48" s="41"/>
      <c r="L48" s="41"/>
      <c r="M48" s="41"/>
      <c r="N48" s="41"/>
      <c r="O48" s="41"/>
      <c r="P48" s="41"/>
      <c r="Q48" s="41"/>
      <c r="R48" s="41"/>
      <c r="S48" s="41"/>
      <c r="T48" s="41"/>
      <c r="U48" s="41"/>
      <c r="V48" s="41"/>
    </row>
    <row r="49" spans="1:22" ht="13.5" customHeight="1" x14ac:dyDescent="0.2">
      <c r="A49" s="41"/>
      <c r="B49" s="41"/>
      <c r="C49" s="41"/>
      <c r="D49" s="41"/>
      <c r="E49" s="41"/>
      <c r="F49" s="41"/>
      <c r="G49" s="41"/>
      <c r="H49" s="41"/>
      <c r="I49" s="41"/>
      <c r="J49" s="41"/>
      <c r="K49" s="41"/>
      <c r="L49" s="41"/>
      <c r="M49" s="41"/>
      <c r="N49" s="41"/>
      <c r="O49" s="41"/>
      <c r="P49" s="41"/>
      <c r="Q49" s="41"/>
      <c r="R49" s="41"/>
      <c r="S49" s="41"/>
      <c r="T49" s="41"/>
      <c r="U49" s="41"/>
      <c r="V49" s="41"/>
    </row>
    <row r="50" spans="1:22" ht="13.5" customHeight="1" x14ac:dyDescent="0.2">
      <c r="A50" s="41"/>
      <c r="B50" s="41"/>
      <c r="C50" s="41"/>
      <c r="D50" s="41"/>
      <c r="E50" s="41"/>
      <c r="F50" s="41"/>
      <c r="G50" s="41"/>
      <c r="H50" s="41"/>
      <c r="I50" s="41"/>
      <c r="J50" s="41"/>
      <c r="K50" s="41"/>
      <c r="L50" s="41"/>
      <c r="M50" s="41"/>
      <c r="N50" s="41"/>
      <c r="O50" s="41"/>
      <c r="P50" s="41"/>
      <c r="Q50" s="41"/>
      <c r="R50" s="41"/>
      <c r="S50" s="41"/>
      <c r="T50" s="41"/>
      <c r="U50" s="41"/>
      <c r="V50" s="41"/>
    </row>
    <row r="51" spans="1:22" ht="13.5" customHeight="1" x14ac:dyDescent="0.2">
      <c r="A51" s="41"/>
      <c r="B51" s="41"/>
      <c r="C51" s="41"/>
      <c r="D51" s="41"/>
      <c r="E51" s="41"/>
      <c r="F51" s="41"/>
      <c r="G51" s="41"/>
      <c r="H51" s="41"/>
      <c r="I51" s="41"/>
      <c r="J51" s="41"/>
      <c r="K51" s="41"/>
      <c r="L51" s="41"/>
      <c r="M51" s="41"/>
      <c r="N51" s="41"/>
      <c r="O51" s="41"/>
      <c r="P51" s="41"/>
      <c r="Q51" s="41"/>
      <c r="R51" s="41"/>
      <c r="S51" s="41"/>
      <c r="T51" s="41"/>
      <c r="U51" s="41"/>
      <c r="V51" s="41"/>
    </row>
    <row r="52" spans="1:22" ht="13.5" customHeight="1" x14ac:dyDescent="0.2">
      <c r="A52" s="41"/>
      <c r="B52" s="41"/>
      <c r="C52" s="41"/>
      <c r="D52" s="41"/>
      <c r="E52" s="41"/>
      <c r="F52" s="41"/>
      <c r="G52" s="41"/>
      <c r="H52" s="41"/>
      <c r="I52" s="41"/>
      <c r="J52" s="41"/>
      <c r="K52" s="41"/>
      <c r="L52" s="41"/>
      <c r="M52" s="41"/>
      <c r="N52" s="41"/>
      <c r="O52" s="41"/>
      <c r="P52" s="41"/>
      <c r="Q52" s="41"/>
      <c r="R52" s="41"/>
      <c r="S52" s="41"/>
      <c r="T52" s="41"/>
      <c r="U52" s="41"/>
      <c r="V52" s="41"/>
    </row>
    <row r="53" spans="1:22" ht="13.5" customHeight="1" x14ac:dyDescent="0.2">
      <c r="A53" s="41"/>
      <c r="B53" s="41"/>
      <c r="C53" s="41"/>
      <c r="D53" s="41"/>
      <c r="E53" s="41"/>
      <c r="F53" s="41"/>
      <c r="G53" s="41"/>
      <c r="H53" s="41"/>
      <c r="I53" s="41"/>
      <c r="J53" s="41"/>
      <c r="K53" s="41"/>
      <c r="L53" s="41"/>
      <c r="M53" s="41"/>
      <c r="N53" s="41"/>
      <c r="O53" s="41"/>
      <c r="P53" s="41"/>
      <c r="Q53" s="41"/>
      <c r="R53" s="41"/>
      <c r="S53" s="41"/>
      <c r="T53" s="41"/>
      <c r="U53" s="41"/>
      <c r="V53" s="41"/>
    </row>
    <row r="54" spans="1:22" ht="13.5" customHeight="1" x14ac:dyDescent="0.2">
      <c r="A54" s="41"/>
      <c r="B54" s="41"/>
      <c r="C54" s="41"/>
      <c r="D54" s="41"/>
      <c r="E54" s="41"/>
      <c r="F54" s="41"/>
      <c r="G54" s="41"/>
      <c r="H54" s="41"/>
      <c r="I54" s="41"/>
      <c r="J54" s="41"/>
      <c r="K54" s="41"/>
      <c r="L54" s="41"/>
      <c r="M54" s="41"/>
      <c r="N54" s="41"/>
      <c r="O54" s="41"/>
      <c r="P54" s="41"/>
      <c r="Q54" s="41"/>
      <c r="R54" s="41"/>
      <c r="S54" s="41"/>
      <c r="T54" s="41"/>
      <c r="U54" s="41"/>
      <c r="V54" s="41"/>
    </row>
    <row r="55" spans="1:22" ht="13.5" customHeight="1" x14ac:dyDescent="0.2">
      <c r="A55" s="41"/>
      <c r="B55" s="41"/>
      <c r="C55" s="41"/>
      <c r="D55" s="41"/>
      <c r="E55" s="41"/>
      <c r="F55" s="41"/>
      <c r="G55" s="41"/>
      <c r="H55" s="41"/>
      <c r="I55" s="41"/>
      <c r="J55" s="41"/>
      <c r="K55" s="41"/>
      <c r="L55" s="41"/>
      <c r="M55" s="41"/>
      <c r="N55" s="41"/>
      <c r="O55" s="41"/>
      <c r="P55" s="41"/>
      <c r="Q55" s="41"/>
      <c r="R55" s="41"/>
      <c r="S55" s="41"/>
      <c r="T55" s="41"/>
      <c r="U55" s="41"/>
      <c r="V55" s="41"/>
    </row>
    <row r="56" spans="1:22" ht="13.5" customHeight="1" x14ac:dyDescent="0.2">
      <c r="A56" s="41"/>
      <c r="B56" s="41"/>
      <c r="C56" s="41"/>
      <c r="D56" s="41"/>
      <c r="E56" s="41"/>
      <c r="F56" s="41"/>
      <c r="G56" s="41"/>
      <c r="H56" s="41"/>
      <c r="I56" s="41"/>
      <c r="J56" s="41"/>
      <c r="K56" s="41"/>
      <c r="L56" s="41"/>
      <c r="M56" s="41"/>
      <c r="N56" s="41"/>
      <c r="O56" s="41"/>
      <c r="P56" s="41"/>
      <c r="Q56" s="41"/>
      <c r="R56" s="41"/>
      <c r="S56" s="41"/>
      <c r="T56" s="41"/>
      <c r="U56" s="41"/>
      <c r="V56" s="41"/>
    </row>
    <row r="57" spans="1:22" ht="13.5" customHeight="1" x14ac:dyDescent="0.2">
      <c r="A57" s="41"/>
      <c r="B57" s="41"/>
      <c r="C57" s="41"/>
      <c r="D57" s="41"/>
      <c r="E57" s="41"/>
      <c r="F57" s="41"/>
      <c r="G57" s="41"/>
      <c r="H57" s="41"/>
      <c r="I57" s="41"/>
      <c r="J57" s="41"/>
      <c r="K57" s="41"/>
      <c r="L57" s="41"/>
      <c r="M57" s="41"/>
      <c r="N57" s="41"/>
      <c r="O57" s="41"/>
      <c r="P57" s="41"/>
      <c r="Q57" s="41"/>
      <c r="R57" s="41"/>
      <c r="S57" s="41"/>
      <c r="T57" s="41"/>
      <c r="U57" s="41"/>
      <c r="V57" s="41"/>
    </row>
    <row r="58" spans="1:22" ht="13.5" customHeight="1" x14ac:dyDescent="0.2">
      <c r="A58" s="41"/>
      <c r="B58" s="41"/>
      <c r="C58" s="41"/>
      <c r="D58" s="41"/>
      <c r="E58" s="41"/>
      <c r="F58" s="41"/>
      <c r="G58" s="41"/>
      <c r="H58" s="41"/>
      <c r="I58" s="41"/>
      <c r="J58" s="41"/>
      <c r="K58" s="41"/>
      <c r="L58" s="41"/>
      <c r="M58" s="41"/>
      <c r="N58" s="41"/>
      <c r="O58" s="41"/>
      <c r="P58" s="41"/>
      <c r="Q58" s="41"/>
      <c r="R58" s="41"/>
      <c r="S58" s="41"/>
      <c r="T58" s="41"/>
      <c r="U58" s="41"/>
      <c r="V58" s="41"/>
    </row>
    <row r="59" spans="1:22" ht="13.5" customHeight="1" x14ac:dyDescent="0.2">
      <c r="A59" s="41"/>
      <c r="B59" s="41"/>
      <c r="C59" s="41"/>
      <c r="D59" s="41"/>
      <c r="E59" s="41"/>
      <c r="F59" s="41"/>
      <c r="G59" s="41"/>
      <c r="H59" s="41"/>
      <c r="I59" s="41"/>
      <c r="J59" s="41"/>
      <c r="K59" s="41"/>
      <c r="L59" s="41"/>
      <c r="M59" s="41"/>
      <c r="N59" s="41"/>
      <c r="O59" s="41"/>
      <c r="P59" s="41"/>
      <c r="Q59" s="41"/>
      <c r="R59" s="41"/>
      <c r="S59" s="41"/>
      <c r="T59" s="41"/>
      <c r="U59" s="41"/>
      <c r="V59" s="41"/>
    </row>
    <row r="60" spans="1:22" ht="13.5" customHeight="1" x14ac:dyDescent="0.2">
      <c r="A60" s="41"/>
      <c r="B60" s="41"/>
      <c r="C60" s="41"/>
      <c r="D60" s="41"/>
      <c r="E60" s="41"/>
      <c r="F60" s="41"/>
      <c r="G60" s="41"/>
      <c r="H60" s="41"/>
      <c r="I60" s="41"/>
      <c r="J60" s="41"/>
      <c r="K60" s="41"/>
      <c r="L60" s="41"/>
      <c r="M60" s="41"/>
      <c r="N60" s="41"/>
      <c r="O60" s="41"/>
      <c r="P60" s="41"/>
      <c r="Q60" s="41"/>
      <c r="R60" s="41"/>
      <c r="S60" s="41"/>
      <c r="T60" s="41"/>
      <c r="U60" s="41"/>
      <c r="V60" s="41"/>
    </row>
    <row r="61" spans="1:22" ht="13.5" customHeight="1" x14ac:dyDescent="0.2">
      <c r="A61" s="41"/>
      <c r="B61" s="41"/>
      <c r="C61" s="41"/>
      <c r="D61" s="41"/>
      <c r="E61" s="41"/>
      <c r="F61" s="41"/>
      <c r="G61" s="41"/>
      <c r="H61" s="41"/>
      <c r="I61" s="41"/>
      <c r="J61" s="41"/>
      <c r="K61" s="41"/>
      <c r="L61" s="41"/>
      <c r="M61" s="41"/>
      <c r="N61" s="41"/>
      <c r="O61" s="41"/>
      <c r="P61" s="41"/>
      <c r="Q61" s="41"/>
      <c r="R61" s="41"/>
      <c r="S61" s="41"/>
      <c r="T61" s="41"/>
      <c r="U61" s="41"/>
      <c r="V61" s="41"/>
    </row>
    <row r="62" spans="1:22" ht="13.5" customHeight="1" x14ac:dyDescent="0.2">
      <c r="A62" s="41"/>
      <c r="B62" s="41"/>
      <c r="C62" s="41"/>
      <c r="D62" s="41"/>
      <c r="E62" s="41"/>
      <c r="F62" s="41"/>
      <c r="G62" s="41"/>
      <c r="H62" s="41"/>
      <c r="I62" s="41"/>
      <c r="J62" s="41"/>
      <c r="K62" s="41"/>
      <c r="L62" s="41"/>
      <c r="M62" s="41"/>
      <c r="N62" s="41"/>
      <c r="O62" s="41"/>
      <c r="P62" s="41"/>
      <c r="Q62" s="41"/>
      <c r="R62" s="41"/>
      <c r="S62" s="41"/>
      <c r="T62" s="41"/>
      <c r="U62" s="41"/>
      <c r="V62" s="41"/>
    </row>
    <row r="63" spans="1:22" ht="13.5" customHeight="1" x14ac:dyDescent="0.2">
      <c r="A63" s="41"/>
      <c r="B63" s="41"/>
      <c r="C63" s="41"/>
      <c r="D63" s="41"/>
      <c r="E63" s="41"/>
      <c r="F63" s="41"/>
      <c r="G63" s="41"/>
      <c r="H63" s="41"/>
      <c r="I63" s="41"/>
      <c r="J63" s="41"/>
      <c r="K63" s="41"/>
      <c r="L63" s="41"/>
      <c r="M63" s="41"/>
      <c r="N63" s="41"/>
      <c r="O63" s="41"/>
      <c r="P63" s="41"/>
      <c r="Q63" s="41"/>
      <c r="R63" s="41"/>
      <c r="S63" s="41"/>
      <c r="T63" s="41"/>
      <c r="U63" s="41"/>
      <c r="V63" s="41"/>
    </row>
    <row r="64" spans="1:22" ht="13.5" customHeight="1" x14ac:dyDescent="0.2">
      <c r="A64" s="41"/>
      <c r="B64" s="41"/>
      <c r="C64" s="41"/>
      <c r="D64" s="41"/>
      <c r="E64" s="41"/>
      <c r="F64" s="41"/>
      <c r="G64" s="41"/>
      <c r="H64" s="41"/>
      <c r="I64" s="41"/>
      <c r="J64" s="41"/>
      <c r="K64" s="41"/>
      <c r="L64" s="41"/>
      <c r="M64" s="41"/>
      <c r="N64" s="41"/>
      <c r="O64" s="41"/>
      <c r="P64" s="41"/>
      <c r="Q64" s="41"/>
      <c r="R64" s="41"/>
      <c r="S64" s="41"/>
      <c r="T64" s="41"/>
      <c r="U64" s="41"/>
      <c r="V64" s="41"/>
    </row>
    <row r="65" spans="1:23" ht="13.5" customHeight="1" x14ac:dyDescent="0.2">
      <c r="A65" s="41"/>
      <c r="B65" s="41"/>
      <c r="C65" s="41"/>
      <c r="D65" s="41"/>
      <c r="E65" s="41"/>
      <c r="F65" s="41"/>
      <c r="G65" s="41"/>
      <c r="H65" s="41"/>
      <c r="I65" s="41"/>
      <c r="J65" s="41"/>
      <c r="K65" s="41"/>
      <c r="L65" s="41"/>
      <c r="M65" s="41"/>
      <c r="N65" s="41"/>
      <c r="O65" s="41"/>
      <c r="P65" s="41"/>
      <c r="Q65" s="41"/>
      <c r="R65" s="41"/>
      <c r="S65" s="41"/>
      <c r="T65" s="41"/>
      <c r="U65" s="41"/>
      <c r="V65" s="41"/>
    </row>
    <row r="66" spans="1:23" ht="13.5" customHeight="1" x14ac:dyDescent="0.2">
      <c r="A66" s="41"/>
      <c r="B66" s="41"/>
      <c r="C66" s="41"/>
      <c r="D66" s="41"/>
      <c r="E66" s="41"/>
      <c r="F66" s="41"/>
      <c r="G66" s="41"/>
      <c r="H66" s="41"/>
      <c r="I66" s="41"/>
      <c r="J66" s="41"/>
      <c r="K66" s="41"/>
      <c r="L66" s="41"/>
      <c r="M66" s="41"/>
      <c r="N66" s="41"/>
      <c r="O66" s="41"/>
      <c r="P66" s="41"/>
      <c r="Q66" s="41"/>
      <c r="R66" s="41"/>
      <c r="S66" s="41"/>
      <c r="T66" s="41"/>
      <c r="U66" s="41"/>
      <c r="V66" s="41"/>
    </row>
    <row r="67" spans="1:23" ht="13.5" customHeight="1" x14ac:dyDescent="0.2">
      <c r="A67" s="41"/>
      <c r="B67" s="41"/>
      <c r="C67" s="41"/>
      <c r="D67" s="41"/>
      <c r="E67" s="41"/>
      <c r="F67" s="41"/>
      <c r="G67" s="41"/>
      <c r="H67" s="41"/>
      <c r="I67" s="41"/>
      <c r="J67" s="41"/>
      <c r="K67" s="41"/>
      <c r="L67" s="41"/>
      <c r="M67" s="41"/>
      <c r="N67" s="41"/>
      <c r="O67" s="41"/>
      <c r="P67" s="41"/>
      <c r="Q67" s="41"/>
      <c r="R67" s="41"/>
      <c r="S67" s="41"/>
      <c r="T67" s="41"/>
      <c r="U67" s="41"/>
      <c r="V67" s="41"/>
    </row>
    <row r="68" spans="1:23" ht="13.5" customHeight="1" x14ac:dyDescent="0.2">
      <c r="A68" s="41"/>
      <c r="B68" s="41"/>
      <c r="C68" s="41"/>
      <c r="D68" s="41"/>
      <c r="E68" s="41"/>
      <c r="F68" s="41"/>
      <c r="G68" s="41"/>
      <c r="H68" s="41"/>
      <c r="I68" s="41"/>
      <c r="J68" s="41"/>
      <c r="K68" s="41"/>
      <c r="L68" s="41"/>
      <c r="M68" s="41"/>
      <c r="N68" s="41"/>
      <c r="O68" s="41"/>
      <c r="P68" s="41"/>
      <c r="Q68" s="41"/>
      <c r="R68" s="41"/>
      <c r="S68" s="41"/>
      <c r="T68" s="41"/>
      <c r="U68" s="41"/>
      <c r="V68" s="41"/>
    </row>
    <row r="69" spans="1:23" ht="13.5" customHeight="1" x14ac:dyDescent="0.2">
      <c r="A69" s="41"/>
      <c r="B69" s="41"/>
      <c r="C69" s="41"/>
      <c r="D69" s="41"/>
      <c r="E69" s="41"/>
      <c r="F69" s="41"/>
      <c r="G69" s="41"/>
      <c r="H69" s="41"/>
      <c r="I69" s="41"/>
      <c r="J69" s="41"/>
      <c r="K69" s="41"/>
      <c r="L69" s="41"/>
      <c r="M69" s="41"/>
      <c r="N69" s="41"/>
      <c r="O69" s="41"/>
      <c r="P69" s="41"/>
      <c r="Q69" s="41"/>
      <c r="R69" s="41"/>
      <c r="S69" s="41"/>
      <c r="T69" s="41"/>
      <c r="U69" s="41"/>
      <c r="V69" s="41"/>
    </row>
    <row r="70" spans="1:23" ht="13.5" customHeight="1" x14ac:dyDescent="0.2">
      <c r="A70" s="41"/>
      <c r="B70" s="41"/>
      <c r="C70" s="41"/>
      <c r="D70" s="41"/>
      <c r="E70" s="41"/>
      <c r="F70" s="41"/>
      <c r="G70" s="41"/>
      <c r="H70" s="41"/>
      <c r="I70" s="41"/>
      <c r="J70" s="41"/>
      <c r="K70" s="41"/>
      <c r="L70" s="41"/>
      <c r="M70" s="41"/>
      <c r="N70" s="41"/>
      <c r="O70" s="41"/>
      <c r="P70" s="41"/>
      <c r="Q70" s="41"/>
      <c r="R70" s="41"/>
      <c r="S70" s="41"/>
      <c r="T70" s="41"/>
      <c r="U70" s="41"/>
      <c r="V70" s="41"/>
    </row>
    <row r="71" spans="1:23" ht="13.5" customHeight="1" x14ac:dyDescent="0.2">
      <c r="A71" s="41"/>
      <c r="B71" s="41"/>
      <c r="C71" s="41"/>
      <c r="D71" s="41"/>
      <c r="E71" s="41"/>
      <c r="F71" s="41"/>
      <c r="G71" s="41"/>
      <c r="H71" s="41"/>
      <c r="I71" s="41"/>
      <c r="J71" s="41"/>
      <c r="K71" s="41"/>
      <c r="L71" s="41"/>
      <c r="M71" s="41"/>
      <c r="N71" s="41"/>
      <c r="O71" s="41"/>
      <c r="P71" s="41"/>
      <c r="Q71" s="41"/>
      <c r="R71" s="41"/>
      <c r="S71" s="41"/>
      <c r="T71" s="41"/>
      <c r="U71" s="41"/>
      <c r="V71" s="41"/>
    </row>
    <row r="72" spans="1:23" ht="13.5" customHeight="1" x14ac:dyDescent="0.2">
      <c r="A72" s="41"/>
      <c r="B72" s="41"/>
      <c r="C72" s="41"/>
      <c r="D72" s="41"/>
      <c r="E72" s="41"/>
      <c r="F72" s="41"/>
      <c r="G72" s="41"/>
      <c r="H72" s="41"/>
      <c r="I72" s="41"/>
      <c r="J72" s="41"/>
      <c r="K72" s="41"/>
      <c r="L72" s="41"/>
      <c r="M72" s="41"/>
      <c r="N72" s="41"/>
      <c r="O72" s="41"/>
      <c r="P72" s="41"/>
      <c r="Q72" s="41"/>
      <c r="R72" s="41"/>
      <c r="S72" s="41"/>
      <c r="T72" s="41"/>
      <c r="U72" s="41"/>
      <c r="V72" s="41"/>
    </row>
    <row r="73" spans="1:23" ht="13.5" customHeight="1" x14ac:dyDescent="0.2">
      <c r="A73" s="41"/>
      <c r="B73" s="41"/>
      <c r="C73" s="41"/>
      <c r="D73" s="41"/>
      <c r="E73" s="41"/>
      <c r="F73" s="41"/>
      <c r="G73" s="41"/>
      <c r="H73" s="41"/>
      <c r="I73" s="41"/>
      <c r="J73" s="41"/>
      <c r="K73" s="41"/>
      <c r="L73" s="41"/>
      <c r="M73" s="41"/>
      <c r="N73" s="41"/>
      <c r="O73" s="41"/>
      <c r="P73" s="41"/>
      <c r="Q73" s="41"/>
      <c r="R73" s="41"/>
      <c r="S73" s="41"/>
      <c r="T73" s="41"/>
      <c r="U73" s="41"/>
      <c r="V73" s="41"/>
      <c r="W73" s="42"/>
    </row>
    <row r="74" spans="1:23" ht="13.5" customHeight="1" x14ac:dyDescent="0.2">
      <c r="A74" s="41"/>
      <c r="B74" s="41"/>
      <c r="C74" s="41"/>
      <c r="D74" s="41"/>
      <c r="E74" s="41"/>
      <c r="F74" s="41"/>
      <c r="G74" s="41"/>
      <c r="H74" s="41"/>
      <c r="I74" s="41"/>
      <c r="J74" s="41"/>
      <c r="K74" s="41"/>
      <c r="L74" s="41"/>
      <c r="M74" s="41"/>
      <c r="N74" s="41"/>
      <c r="O74" s="41"/>
      <c r="P74" s="41"/>
      <c r="Q74" s="41"/>
      <c r="R74" s="41"/>
      <c r="S74" s="41"/>
      <c r="T74" s="41"/>
      <c r="U74" s="41"/>
      <c r="V74" s="41"/>
    </row>
    <row r="75" spans="1:23" ht="13.5" customHeight="1" x14ac:dyDescent="0.2">
      <c r="A75" s="41"/>
      <c r="B75" s="41"/>
      <c r="C75" s="41"/>
      <c r="D75" s="41"/>
      <c r="E75" s="41"/>
      <c r="F75" s="41"/>
      <c r="G75" s="41"/>
      <c r="H75" s="41"/>
      <c r="I75" s="41"/>
      <c r="J75" s="41"/>
      <c r="K75" s="41"/>
      <c r="L75" s="41"/>
      <c r="M75" s="41"/>
      <c r="N75" s="41"/>
      <c r="O75" s="41"/>
      <c r="P75" s="41"/>
      <c r="Q75" s="41"/>
      <c r="R75" s="41"/>
      <c r="S75" s="41"/>
      <c r="T75" s="41"/>
      <c r="U75" s="41"/>
      <c r="V75" s="41"/>
    </row>
    <row r="76" spans="1:23" ht="13.5" customHeight="1" x14ac:dyDescent="0.2">
      <c r="A76" s="41"/>
      <c r="B76" s="41"/>
      <c r="C76" s="41"/>
      <c r="D76" s="41"/>
      <c r="E76" s="41"/>
      <c r="F76" s="41"/>
      <c r="G76" s="41"/>
      <c r="H76" s="41"/>
      <c r="I76" s="41"/>
      <c r="J76" s="41"/>
      <c r="K76" s="41"/>
      <c r="L76" s="41"/>
      <c r="M76" s="41"/>
      <c r="N76" s="41"/>
      <c r="O76" s="41"/>
      <c r="P76" s="41"/>
      <c r="Q76" s="41"/>
      <c r="R76" s="41"/>
      <c r="S76" s="41"/>
      <c r="T76" s="41"/>
      <c r="U76" s="41"/>
      <c r="V76" s="41"/>
    </row>
    <row r="77" spans="1:23" ht="13.5" customHeight="1" x14ac:dyDescent="0.2">
      <c r="A77" s="41"/>
      <c r="B77" s="41"/>
      <c r="C77" s="41"/>
      <c r="D77" s="41"/>
      <c r="E77" s="41"/>
      <c r="F77" s="41"/>
      <c r="G77" s="41"/>
      <c r="H77" s="41"/>
      <c r="I77" s="41"/>
      <c r="J77" s="41"/>
      <c r="K77" s="41"/>
      <c r="L77" s="41"/>
      <c r="M77" s="41"/>
      <c r="N77" s="41"/>
      <c r="O77" s="41"/>
      <c r="P77" s="41"/>
      <c r="Q77" s="41"/>
      <c r="R77" s="41"/>
      <c r="S77" s="41"/>
      <c r="T77" s="41"/>
      <c r="U77" s="41"/>
      <c r="V77" s="41"/>
    </row>
    <row r="78" spans="1:23" ht="13.5" customHeight="1" x14ac:dyDescent="0.2">
      <c r="A78" s="41"/>
      <c r="B78" s="41"/>
      <c r="C78" s="41"/>
      <c r="D78" s="41"/>
      <c r="E78" s="41"/>
      <c r="F78" s="41"/>
      <c r="G78" s="41"/>
      <c r="H78" s="41"/>
      <c r="I78" s="41"/>
      <c r="J78" s="41"/>
      <c r="K78" s="41"/>
      <c r="L78" s="41"/>
      <c r="M78" s="41"/>
      <c r="N78" s="41"/>
      <c r="O78" s="41"/>
      <c r="P78" s="41"/>
      <c r="Q78" s="41"/>
      <c r="R78" s="41"/>
      <c r="S78" s="41"/>
      <c r="T78" s="41"/>
      <c r="U78" s="41"/>
      <c r="V78" s="41"/>
    </row>
    <row r="79" spans="1:23" ht="13.5" customHeight="1" x14ac:dyDescent="0.2">
      <c r="A79" s="41"/>
      <c r="B79" s="41"/>
      <c r="C79" s="41"/>
      <c r="D79" s="41"/>
      <c r="E79" s="41"/>
      <c r="F79" s="41"/>
      <c r="G79" s="41"/>
      <c r="H79" s="41"/>
      <c r="I79" s="41"/>
      <c r="J79" s="41"/>
      <c r="K79" s="41"/>
      <c r="L79" s="41"/>
      <c r="M79" s="41"/>
      <c r="N79" s="41"/>
      <c r="O79" s="41"/>
      <c r="P79" s="41"/>
      <c r="Q79" s="41"/>
      <c r="R79" s="41"/>
      <c r="S79" s="41"/>
      <c r="T79" s="41"/>
      <c r="U79" s="41"/>
      <c r="V79" s="41"/>
    </row>
    <row r="80" spans="1:23" ht="13.5" customHeight="1" x14ac:dyDescent="0.2">
      <c r="A80" s="41"/>
      <c r="B80" s="41"/>
      <c r="C80" s="41"/>
      <c r="D80" s="41"/>
      <c r="E80" s="41"/>
      <c r="F80" s="41"/>
      <c r="G80" s="41"/>
      <c r="H80" s="41"/>
      <c r="I80" s="41"/>
      <c r="J80" s="41"/>
      <c r="K80" s="41"/>
      <c r="L80" s="41"/>
      <c r="M80" s="41"/>
      <c r="N80" s="41"/>
      <c r="O80" s="41"/>
      <c r="P80" s="41"/>
      <c r="Q80" s="41"/>
      <c r="R80" s="41"/>
      <c r="S80" s="41"/>
      <c r="T80" s="41"/>
      <c r="U80" s="41"/>
      <c r="V80" s="41"/>
    </row>
    <row r="81" spans="1:22" ht="13.5" customHeight="1" x14ac:dyDescent="0.2">
      <c r="A81" s="41"/>
      <c r="B81" s="41"/>
      <c r="C81" s="41"/>
      <c r="D81" s="41"/>
      <c r="E81" s="41"/>
      <c r="F81" s="41"/>
      <c r="G81" s="41"/>
      <c r="H81" s="41"/>
      <c r="I81" s="41"/>
      <c r="J81" s="41"/>
      <c r="K81" s="41"/>
      <c r="L81" s="41"/>
      <c r="M81" s="41"/>
      <c r="N81" s="41"/>
      <c r="O81" s="41"/>
      <c r="P81" s="41"/>
      <c r="Q81" s="41"/>
      <c r="R81" s="41"/>
      <c r="S81" s="41"/>
      <c r="T81" s="41"/>
      <c r="U81" s="41"/>
      <c r="V81" s="41"/>
    </row>
    <row r="82" spans="1:22" ht="13.5" customHeight="1" x14ac:dyDescent="0.2">
      <c r="A82" s="41"/>
      <c r="B82" s="41"/>
      <c r="C82" s="41"/>
      <c r="D82" s="41"/>
      <c r="E82" s="41"/>
      <c r="F82" s="41"/>
      <c r="G82" s="41"/>
      <c r="H82" s="41"/>
      <c r="I82" s="41"/>
      <c r="J82" s="41"/>
      <c r="K82" s="41"/>
      <c r="L82" s="41"/>
      <c r="M82" s="41"/>
      <c r="N82" s="41"/>
      <c r="O82" s="41"/>
      <c r="P82" s="41"/>
      <c r="Q82" s="41"/>
      <c r="R82" s="41"/>
      <c r="S82" s="41"/>
      <c r="T82" s="41"/>
      <c r="U82" s="41"/>
      <c r="V82" s="41"/>
    </row>
    <row r="83" spans="1:22" ht="13.5" customHeight="1" x14ac:dyDescent="0.2">
      <c r="A83" s="41"/>
      <c r="B83" s="41"/>
      <c r="C83" s="41"/>
      <c r="D83" s="41"/>
      <c r="E83" s="41"/>
      <c r="F83" s="41"/>
      <c r="G83" s="41"/>
      <c r="H83" s="41"/>
      <c r="I83" s="41"/>
      <c r="J83" s="41"/>
      <c r="K83" s="41"/>
      <c r="L83" s="41"/>
      <c r="M83" s="41"/>
      <c r="N83" s="41"/>
      <c r="O83" s="41"/>
      <c r="P83" s="41"/>
      <c r="Q83" s="41"/>
      <c r="R83" s="41"/>
      <c r="S83" s="41"/>
      <c r="T83" s="41"/>
      <c r="U83" s="41"/>
      <c r="V83" s="41"/>
    </row>
    <row r="84" spans="1:22" ht="13.5" customHeight="1" x14ac:dyDescent="0.2">
      <c r="A84" s="41"/>
      <c r="B84" s="41"/>
      <c r="C84" s="41"/>
      <c r="D84" s="41"/>
      <c r="E84" s="41"/>
      <c r="F84" s="41"/>
      <c r="G84" s="41"/>
      <c r="H84" s="41"/>
      <c r="I84" s="41"/>
      <c r="J84" s="41"/>
      <c r="K84" s="41"/>
      <c r="L84" s="41"/>
      <c r="M84" s="41"/>
      <c r="N84" s="41"/>
      <c r="O84" s="41"/>
      <c r="P84" s="41"/>
      <c r="Q84" s="41"/>
      <c r="R84" s="41"/>
      <c r="S84" s="41"/>
      <c r="T84" s="41"/>
      <c r="U84" s="41"/>
      <c r="V84" s="41"/>
    </row>
    <row r="85" spans="1:22" ht="13.5" customHeight="1" x14ac:dyDescent="0.2">
      <c r="A85" s="41"/>
      <c r="B85" s="41"/>
      <c r="C85" s="41"/>
      <c r="D85" s="41"/>
      <c r="E85" s="41"/>
      <c r="F85" s="41"/>
      <c r="G85" s="41"/>
      <c r="H85" s="41"/>
      <c r="I85" s="41"/>
      <c r="J85" s="41"/>
      <c r="K85" s="41"/>
      <c r="L85" s="41"/>
      <c r="M85" s="41"/>
      <c r="N85" s="41"/>
      <c r="O85" s="41"/>
      <c r="P85" s="41"/>
      <c r="Q85" s="41"/>
      <c r="R85" s="41"/>
      <c r="S85" s="41"/>
      <c r="T85" s="41"/>
      <c r="U85" s="41"/>
      <c r="V85" s="41"/>
    </row>
    <row r="86" spans="1:22" ht="13.5" customHeight="1" x14ac:dyDescent="0.2">
      <c r="A86" s="41"/>
      <c r="B86" s="41"/>
      <c r="C86" s="41"/>
      <c r="D86" s="41"/>
      <c r="E86" s="41"/>
      <c r="F86" s="41"/>
      <c r="G86" s="41"/>
      <c r="H86" s="41"/>
      <c r="I86" s="41"/>
      <c r="J86" s="41"/>
      <c r="K86" s="41"/>
      <c r="L86" s="41"/>
      <c r="M86" s="41"/>
      <c r="N86" s="41"/>
      <c r="O86" s="41"/>
      <c r="P86" s="41"/>
      <c r="Q86" s="41"/>
      <c r="R86" s="41"/>
      <c r="S86" s="41"/>
      <c r="T86" s="41"/>
      <c r="U86" s="41"/>
      <c r="V86" s="41"/>
    </row>
    <row r="87" spans="1:22" ht="13.5" customHeight="1" x14ac:dyDescent="0.2">
      <c r="A87" s="41"/>
      <c r="B87" s="41"/>
      <c r="C87" s="41"/>
      <c r="D87" s="41"/>
      <c r="E87" s="41"/>
      <c r="F87" s="41"/>
      <c r="G87" s="41"/>
      <c r="H87" s="41"/>
      <c r="I87" s="41"/>
      <c r="J87" s="41"/>
      <c r="K87" s="41"/>
      <c r="L87" s="41"/>
      <c r="M87" s="41"/>
      <c r="N87" s="41"/>
      <c r="O87" s="41"/>
      <c r="P87" s="41"/>
      <c r="Q87" s="41"/>
      <c r="R87" s="41"/>
      <c r="S87" s="41"/>
      <c r="T87" s="41"/>
      <c r="U87" s="41"/>
      <c r="V87" s="41"/>
    </row>
    <row r="88" spans="1:22" ht="13.5" customHeight="1" x14ac:dyDescent="0.2">
      <c r="A88" s="41"/>
      <c r="B88" s="41"/>
      <c r="C88" s="41"/>
      <c r="D88" s="41"/>
      <c r="E88" s="41"/>
      <c r="F88" s="41"/>
      <c r="G88" s="41"/>
      <c r="H88" s="41"/>
      <c r="I88" s="41"/>
      <c r="J88" s="41"/>
      <c r="K88" s="41"/>
      <c r="L88" s="41"/>
      <c r="M88" s="41"/>
      <c r="N88" s="41"/>
      <c r="O88" s="41"/>
      <c r="P88" s="41"/>
      <c r="Q88" s="41"/>
      <c r="R88" s="41"/>
      <c r="S88" s="41"/>
      <c r="T88" s="41"/>
      <c r="U88" s="41"/>
      <c r="V88" s="41"/>
    </row>
    <row r="89" spans="1:22" ht="13.5" customHeight="1" x14ac:dyDescent="0.2">
      <c r="A89" s="41"/>
      <c r="B89" s="41"/>
      <c r="C89" s="41"/>
      <c r="D89" s="41"/>
      <c r="E89" s="41"/>
      <c r="F89" s="41"/>
      <c r="G89" s="41"/>
      <c r="H89" s="41"/>
      <c r="I89" s="41"/>
      <c r="J89" s="41"/>
      <c r="K89" s="41"/>
      <c r="L89" s="41"/>
      <c r="M89" s="41"/>
      <c r="N89" s="41"/>
      <c r="O89" s="41"/>
      <c r="P89" s="41"/>
      <c r="Q89" s="41"/>
      <c r="R89" s="41"/>
      <c r="S89" s="41"/>
      <c r="T89" s="41"/>
      <c r="U89" s="41"/>
      <c r="V89" s="41"/>
    </row>
    <row r="90" spans="1:22" ht="13.5" customHeight="1" x14ac:dyDescent="0.2">
      <c r="A90" s="41"/>
      <c r="B90" s="41"/>
      <c r="C90" s="41"/>
      <c r="D90" s="41"/>
      <c r="E90" s="41"/>
      <c r="F90" s="41"/>
      <c r="G90" s="41"/>
      <c r="H90" s="41"/>
      <c r="I90" s="41"/>
      <c r="J90" s="41"/>
      <c r="K90" s="41"/>
      <c r="L90" s="41"/>
      <c r="M90" s="41"/>
      <c r="N90" s="41"/>
      <c r="O90" s="41"/>
      <c r="P90" s="41"/>
      <c r="Q90" s="41"/>
      <c r="R90" s="41"/>
      <c r="S90" s="41"/>
      <c r="T90" s="41"/>
      <c r="U90" s="41"/>
      <c r="V90" s="41"/>
    </row>
    <row r="91" spans="1:22" ht="13.5" customHeight="1" x14ac:dyDescent="0.2">
      <c r="A91" s="41"/>
      <c r="B91" s="41"/>
      <c r="C91" s="41"/>
      <c r="D91" s="41"/>
      <c r="E91" s="41"/>
      <c r="F91" s="41"/>
      <c r="G91" s="41"/>
      <c r="H91" s="41"/>
      <c r="I91" s="41"/>
      <c r="J91" s="41"/>
      <c r="K91" s="41"/>
      <c r="L91" s="41"/>
      <c r="M91" s="41"/>
      <c r="N91" s="41"/>
      <c r="O91" s="41"/>
      <c r="P91" s="41"/>
      <c r="Q91" s="41"/>
      <c r="R91" s="41"/>
      <c r="S91" s="41"/>
      <c r="T91" s="41"/>
      <c r="U91" s="41"/>
      <c r="V91" s="41"/>
    </row>
    <row r="92" spans="1:22" ht="13.5" customHeight="1" x14ac:dyDescent="0.2">
      <c r="A92" s="41"/>
      <c r="B92" s="41"/>
      <c r="C92" s="41"/>
      <c r="D92" s="41"/>
      <c r="E92" s="41"/>
      <c r="F92" s="41"/>
      <c r="G92" s="41"/>
      <c r="H92" s="41"/>
      <c r="I92" s="41"/>
      <c r="J92" s="41"/>
      <c r="K92" s="41"/>
      <c r="L92" s="41"/>
      <c r="M92" s="41"/>
      <c r="N92" s="41"/>
      <c r="O92" s="41"/>
      <c r="P92" s="41"/>
      <c r="Q92" s="41"/>
      <c r="R92" s="41"/>
      <c r="S92" s="41"/>
      <c r="T92" s="41"/>
      <c r="U92" s="41"/>
      <c r="V92" s="41"/>
    </row>
    <row r="93" spans="1:22" ht="13.5" customHeight="1" x14ac:dyDescent="0.2">
      <c r="A93" s="41"/>
      <c r="B93" s="41"/>
      <c r="C93" s="41"/>
      <c r="D93" s="41"/>
      <c r="E93" s="41"/>
      <c r="F93" s="41"/>
      <c r="G93" s="41"/>
      <c r="H93" s="41"/>
      <c r="I93" s="41"/>
      <c r="J93" s="41"/>
      <c r="K93" s="41"/>
      <c r="L93" s="41"/>
      <c r="M93" s="41"/>
      <c r="N93" s="41"/>
      <c r="O93" s="41"/>
      <c r="P93" s="41"/>
      <c r="Q93" s="41"/>
      <c r="R93" s="41"/>
      <c r="S93" s="41"/>
      <c r="T93" s="41"/>
      <c r="U93" s="41"/>
      <c r="V93" s="41"/>
    </row>
    <row r="94" spans="1:22" ht="13.5" customHeight="1" x14ac:dyDescent="0.2">
      <c r="A94" s="41"/>
      <c r="B94" s="41"/>
      <c r="C94" s="41"/>
      <c r="D94" s="41"/>
      <c r="E94" s="41"/>
      <c r="F94" s="41"/>
      <c r="G94" s="41"/>
      <c r="H94" s="41"/>
      <c r="I94" s="41"/>
      <c r="J94" s="41"/>
      <c r="K94" s="41"/>
      <c r="L94" s="41"/>
      <c r="M94" s="41"/>
      <c r="N94" s="41"/>
      <c r="O94" s="41"/>
      <c r="P94" s="41"/>
      <c r="Q94" s="41"/>
      <c r="R94" s="41"/>
      <c r="S94" s="41"/>
      <c r="T94" s="41"/>
      <c r="U94" s="41"/>
      <c r="V94" s="41"/>
    </row>
    <row r="95" spans="1:22" ht="13.5" customHeight="1" x14ac:dyDescent="0.2">
      <c r="A95" s="41"/>
      <c r="B95" s="41"/>
      <c r="C95" s="41"/>
      <c r="D95" s="41"/>
      <c r="E95" s="41"/>
      <c r="F95" s="41"/>
      <c r="G95" s="41"/>
      <c r="H95" s="41"/>
      <c r="I95" s="41"/>
      <c r="J95" s="41"/>
      <c r="K95" s="41"/>
      <c r="L95" s="41"/>
      <c r="M95" s="41"/>
      <c r="N95" s="41"/>
      <c r="O95" s="41"/>
      <c r="P95" s="41"/>
      <c r="Q95" s="41"/>
      <c r="R95" s="41"/>
      <c r="S95" s="41"/>
      <c r="T95" s="41"/>
      <c r="U95" s="41"/>
      <c r="V95" s="41"/>
    </row>
    <row r="96" spans="1:22" ht="13.5" customHeight="1" x14ac:dyDescent="0.2">
      <c r="A96" s="41"/>
      <c r="B96" s="41"/>
      <c r="C96" s="41"/>
      <c r="D96" s="41"/>
      <c r="E96" s="41"/>
      <c r="F96" s="41"/>
      <c r="G96" s="41"/>
      <c r="H96" s="41"/>
      <c r="I96" s="41"/>
      <c r="J96" s="41"/>
      <c r="K96" s="41"/>
      <c r="L96" s="41"/>
      <c r="M96" s="41"/>
      <c r="N96" s="41"/>
      <c r="O96" s="41"/>
      <c r="P96" s="41"/>
      <c r="Q96" s="41"/>
      <c r="R96" s="41"/>
      <c r="S96" s="41"/>
      <c r="T96" s="41"/>
      <c r="U96" s="41"/>
      <c r="V96" s="41"/>
    </row>
    <row r="97" spans="1:22" ht="13.5" customHeight="1" x14ac:dyDescent="0.2">
      <c r="A97" s="41"/>
      <c r="B97" s="41"/>
      <c r="C97" s="41"/>
      <c r="D97" s="41"/>
      <c r="E97" s="41"/>
      <c r="F97" s="41"/>
      <c r="G97" s="41"/>
      <c r="H97" s="41"/>
      <c r="I97" s="41"/>
      <c r="J97" s="41"/>
      <c r="K97" s="41"/>
      <c r="L97" s="41"/>
      <c r="M97" s="41"/>
      <c r="N97" s="41"/>
      <c r="O97" s="41"/>
      <c r="P97" s="41"/>
      <c r="Q97" s="41"/>
      <c r="R97" s="41"/>
      <c r="S97" s="41"/>
      <c r="T97" s="41"/>
      <c r="U97" s="41"/>
      <c r="V97" s="41"/>
    </row>
    <row r="98" spans="1:22" ht="13.5" customHeight="1" x14ac:dyDescent="0.2">
      <c r="A98" s="41"/>
      <c r="B98" s="41"/>
      <c r="C98" s="41"/>
      <c r="D98" s="41"/>
      <c r="E98" s="41"/>
      <c r="F98" s="41"/>
      <c r="G98" s="41"/>
      <c r="H98" s="41"/>
      <c r="I98" s="41"/>
      <c r="J98" s="41"/>
      <c r="K98" s="41"/>
      <c r="L98" s="41"/>
      <c r="M98" s="41"/>
      <c r="N98" s="41"/>
      <c r="O98" s="41"/>
      <c r="P98" s="41"/>
      <c r="Q98" s="41"/>
      <c r="R98" s="41"/>
      <c r="S98" s="41"/>
      <c r="T98" s="41"/>
      <c r="U98" s="41"/>
      <c r="V98" s="41"/>
    </row>
    <row r="99" spans="1:22" ht="13.5" customHeight="1" x14ac:dyDescent="0.2">
      <c r="A99" s="41"/>
      <c r="B99" s="41"/>
      <c r="C99" s="41"/>
      <c r="D99" s="41"/>
      <c r="E99" s="41"/>
      <c r="F99" s="41"/>
      <c r="G99" s="41"/>
      <c r="H99" s="41"/>
      <c r="I99" s="41"/>
      <c r="J99" s="41"/>
      <c r="K99" s="41"/>
      <c r="L99" s="41"/>
      <c r="M99" s="41"/>
      <c r="N99" s="41"/>
      <c r="O99" s="41"/>
      <c r="P99" s="41"/>
      <c r="Q99" s="41"/>
      <c r="R99" s="41"/>
      <c r="S99" s="41"/>
      <c r="T99" s="41"/>
      <c r="U99" s="41"/>
      <c r="V99" s="41"/>
    </row>
    <row r="100" spans="1:22" ht="13.5" customHeight="1" x14ac:dyDescent="0.2">
      <c r="A100" s="41"/>
      <c r="B100" s="41"/>
      <c r="C100" s="41"/>
      <c r="D100" s="41"/>
      <c r="E100" s="41"/>
      <c r="F100" s="41"/>
      <c r="G100" s="41"/>
      <c r="H100" s="41"/>
      <c r="I100" s="41"/>
      <c r="J100" s="41"/>
      <c r="K100" s="41"/>
      <c r="L100" s="41"/>
      <c r="M100" s="41"/>
      <c r="N100" s="41"/>
      <c r="O100" s="41"/>
      <c r="P100" s="41"/>
      <c r="Q100" s="41"/>
      <c r="R100" s="41"/>
      <c r="S100" s="41"/>
      <c r="T100" s="41"/>
      <c r="U100" s="41"/>
      <c r="V100" s="41"/>
    </row>
    <row r="101" spans="1:22" ht="13.5" customHeight="1" x14ac:dyDescent="0.2">
      <c r="A101" s="41"/>
      <c r="B101" s="41"/>
      <c r="C101" s="41"/>
      <c r="D101" s="41"/>
      <c r="E101" s="41"/>
      <c r="F101" s="41"/>
      <c r="G101" s="41"/>
      <c r="H101" s="41"/>
      <c r="I101" s="41"/>
      <c r="J101" s="41"/>
      <c r="K101" s="41"/>
      <c r="L101" s="41"/>
      <c r="M101" s="41"/>
      <c r="N101" s="41"/>
      <c r="O101" s="41"/>
      <c r="P101" s="41"/>
      <c r="Q101" s="41"/>
      <c r="R101" s="41"/>
      <c r="S101" s="41"/>
      <c r="T101" s="41"/>
      <c r="U101" s="41"/>
      <c r="V101" s="41"/>
    </row>
    <row r="102" spans="1:22" ht="13.5" customHeight="1" x14ac:dyDescent="0.2">
      <c r="A102" s="41"/>
      <c r="B102" s="41"/>
      <c r="C102" s="41"/>
      <c r="D102" s="41"/>
      <c r="E102" s="41"/>
      <c r="F102" s="41"/>
      <c r="G102" s="41"/>
      <c r="H102" s="41"/>
      <c r="I102" s="41"/>
      <c r="J102" s="41"/>
      <c r="K102" s="41"/>
      <c r="L102" s="41"/>
      <c r="M102" s="41"/>
      <c r="N102" s="41"/>
      <c r="O102" s="41"/>
      <c r="P102" s="41"/>
      <c r="Q102" s="41"/>
      <c r="R102" s="41"/>
      <c r="S102" s="41"/>
      <c r="T102" s="41"/>
      <c r="U102" s="41"/>
      <c r="V102" s="41"/>
    </row>
    <row r="103" spans="1:22" ht="13.5" customHeight="1" x14ac:dyDescent="0.2">
      <c r="A103" s="41"/>
      <c r="B103" s="41"/>
      <c r="C103" s="41"/>
      <c r="D103" s="41"/>
      <c r="E103" s="41"/>
      <c r="F103" s="41"/>
      <c r="G103" s="41"/>
      <c r="H103" s="41"/>
      <c r="I103" s="41"/>
      <c r="J103" s="41"/>
      <c r="K103" s="41"/>
      <c r="L103" s="41"/>
      <c r="M103" s="41"/>
      <c r="N103" s="41"/>
      <c r="O103" s="41"/>
      <c r="P103" s="41"/>
      <c r="Q103" s="41"/>
      <c r="R103" s="41"/>
      <c r="S103" s="41"/>
      <c r="T103" s="41"/>
      <c r="U103" s="41"/>
      <c r="V103" s="41"/>
    </row>
    <row r="104" spans="1:22" ht="13.5" customHeight="1" x14ac:dyDescent="0.2">
      <c r="A104" s="41"/>
      <c r="B104" s="41"/>
      <c r="C104" s="41"/>
      <c r="D104" s="41"/>
      <c r="E104" s="41"/>
      <c r="F104" s="41"/>
      <c r="G104" s="41"/>
      <c r="H104" s="41"/>
      <c r="I104" s="41"/>
      <c r="J104" s="41"/>
      <c r="K104" s="41"/>
      <c r="L104" s="41"/>
      <c r="M104" s="41"/>
      <c r="N104" s="41"/>
      <c r="O104" s="41"/>
      <c r="P104" s="41"/>
      <c r="Q104" s="41"/>
      <c r="R104" s="41"/>
      <c r="S104" s="41"/>
      <c r="T104" s="41"/>
      <c r="U104" s="41"/>
      <c r="V104" s="41"/>
    </row>
    <row r="105" spans="1:22" ht="13.5" customHeight="1" x14ac:dyDescent="0.2">
      <c r="A105" s="41"/>
      <c r="B105" s="41"/>
      <c r="C105" s="41"/>
      <c r="D105" s="41"/>
      <c r="E105" s="41"/>
      <c r="F105" s="41"/>
      <c r="G105" s="41"/>
      <c r="H105" s="41"/>
      <c r="I105" s="41"/>
      <c r="J105" s="41"/>
      <c r="K105" s="41"/>
      <c r="L105" s="41"/>
      <c r="M105" s="41"/>
      <c r="N105" s="41"/>
      <c r="O105" s="41"/>
      <c r="P105" s="41"/>
      <c r="Q105" s="41"/>
      <c r="R105" s="41"/>
      <c r="S105" s="41"/>
      <c r="T105" s="41"/>
      <c r="U105" s="41"/>
      <c r="V105" s="41"/>
    </row>
    <row r="106" spans="1:22" ht="13.5" customHeight="1" x14ac:dyDescent="0.2">
      <c r="A106" s="41"/>
      <c r="B106" s="41"/>
      <c r="C106" s="41"/>
      <c r="D106" s="41"/>
      <c r="E106" s="41"/>
      <c r="F106" s="41"/>
      <c r="G106" s="41"/>
      <c r="H106" s="41"/>
      <c r="I106" s="41"/>
      <c r="J106" s="41"/>
      <c r="K106" s="41"/>
      <c r="L106" s="41"/>
      <c r="M106" s="41"/>
      <c r="N106" s="41"/>
      <c r="O106" s="41"/>
      <c r="P106" s="41"/>
      <c r="Q106" s="41"/>
      <c r="R106" s="41"/>
      <c r="S106" s="41"/>
      <c r="T106" s="41"/>
      <c r="U106" s="41"/>
      <c r="V106" s="41"/>
    </row>
    <row r="107" spans="1:22" ht="13.5" customHeight="1" x14ac:dyDescent="0.2">
      <c r="A107" s="41"/>
      <c r="B107" s="41"/>
      <c r="C107" s="41"/>
      <c r="D107" s="41"/>
      <c r="E107" s="41"/>
      <c r="F107" s="41"/>
      <c r="G107" s="41"/>
      <c r="H107" s="41"/>
      <c r="I107" s="41"/>
      <c r="J107" s="41"/>
      <c r="K107" s="41"/>
      <c r="L107" s="41"/>
      <c r="M107" s="41"/>
      <c r="N107" s="41"/>
      <c r="O107" s="41"/>
      <c r="P107" s="41"/>
      <c r="Q107" s="41"/>
      <c r="R107" s="41"/>
      <c r="S107" s="41"/>
      <c r="T107" s="41"/>
      <c r="U107" s="41"/>
      <c r="V107" s="41"/>
    </row>
    <row r="108" spans="1:22" ht="13.5" customHeight="1" x14ac:dyDescent="0.2">
      <c r="A108" s="41"/>
      <c r="B108" s="41"/>
      <c r="C108" s="41"/>
      <c r="D108" s="41"/>
      <c r="E108" s="41"/>
      <c r="F108" s="41"/>
      <c r="G108" s="41"/>
      <c r="H108" s="41"/>
      <c r="I108" s="41"/>
      <c r="J108" s="41"/>
      <c r="K108" s="41"/>
      <c r="L108" s="41"/>
      <c r="M108" s="41"/>
      <c r="N108" s="41"/>
      <c r="O108" s="41"/>
      <c r="P108" s="41"/>
      <c r="Q108" s="41"/>
      <c r="R108" s="41"/>
      <c r="S108" s="41"/>
      <c r="T108" s="41"/>
      <c r="U108" s="41"/>
      <c r="V108" s="41"/>
    </row>
    <row r="109" spans="1:22" ht="13.5" customHeight="1" x14ac:dyDescent="0.2">
      <c r="A109" s="41"/>
      <c r="B109" s="41"/>
      <c r="C109" s="41"/>
      <c r="D109" s="41"/>
      <c r="E109" s="41"/>
      <c r="F109" s="41"/>
      <c r="G109" s="41"/>
      <c r="H109" s="41"/>
      <c r="I109" s="41"/>
      <c r="J109" s="41"/>
      <c r="K109" s="41"/>
      <c r="L109" s="41"/>
      <c r="M109" s="41"/>
      <c r="N109" s="41"/>
      <c r="O109" s="41"/>
      <c r="P109" s="41"/>
      <c r="Q109" s="41"/>
      <c r="R109" s="41"/>
      <c r="S109" s="41"/>
      <c r="T109" s="41"/>
      <c r="U109" s="41"/>
      <c r="V109" s="41"/>
    </row>
    <row r="110" spans="1:22" ht="13.5" customHeight="1" x14ac:dyDescent="0.2">
      <c r="A110" s="41"/>
      <c r="B110" s="41"/>
      <c r="C110" s="41"/>
      <c r="D110" s="41"/>
      <c r="E110" s="41"/>
      <c r="F110" s="41"/>
      <c r="G110" s="41"/>
      <c r="H110" s="41"/>
      <c r="I110" s="41"/>
      <c r="J110" s="41"/>
      <c r="K110" s="41"/>
      <c r="L110" s="41"/>
      <c r="M110" s="41"/>
      <c r="N110" s="41"/>
      <c r="O110" s="41"/>
      <c r="P110" s="41"/>
      <c r="Q110" s="41"/>
      <c r="R110" s="41"/>
      <c r="S110" s="41"/>
      <c r="T110" s="41"/>
      <c r="U110" s="41"/>
      <c r="V110" s="41"/>
    </row>
    <row r="111" spans="1:22" ht="13.5" customHeight="1" x14ac:dyDescent="0.2">
      <c r="A111" s="41"/>
      <c r="B111" s="41"/>
      <c r="C111" s="41"/>
      <c r="D111" s="41"/>
      <c r="E111" s="41"/>
      <c r="F111" s="41"/>
      <c r="G111" s="41"/>
      <c r="H111" s="41"/>
      <c r="I111" s="41"/>
      <c r="J111" s="41"/>
      <c r="K111" s="41"/>
      <c r="L111" s="41"/>
      <c r="M111" s="41"/>
      <c r="N111" s="41"/>
      <c r="O111" s="41"/>
      <c r="P111" s="41"/>
      <c r="Q111" s="41"/>
      <c r="R111" s="41"/>
      <c r="S111" s="41"/>
      <c r="T111" s="41"/>
      <c r="U111" s="41"/>
      <c r="V111" s="41"/>
    </row>
    <row r="112" spans="1:22" ht="13.5" customHeight="1" x14ac:dyDescent="0.2">
      <c r="A112" s="41"/>
      <c r="B112" s="41"/>
      <c r="C112" s="41"/>
      <c r="D112" s="41"/>
      <c r="E112" s="41"/>
      <c r="F112" s="41"/>
      <c r="G112" s="41"/>
      <c r="H112" s="41"/>
      <c r="I112" s="41"/>
      <c r="J112" s="41"/>
      <c r="K112" s="41"/>
      <c r="L112" s="41"/>
      <c r="M112" s="41"/>
      <c r="N112" s="41"/>
      <c r="O112" s="41"/>
      <c r="P112" s="41"/>
      <c r="Q112" s="41"/>
      <c r="R112" s="41"/>
      <c r="S112" s="41"/>
      <c r="T112" s="41"/>
      <c r="U112" s="41"/>
      <c r="V112" s="41"/>
    </row>
    <row r="113" spans="1:22" ht="13.5" customHeight="1" x14ac:dyDescent="0.2">
      <c r="A113" s="41"/>
      <c r="B113" s="41"/>
      <c r="C113" s="41"/>
      <c r="D113" s="41"/>
      <c r="E113" s="41"/>
      <c r="F113" s="41"/>
      <c r="G113" s="41"/>
      <c r="H113" s="41"/>
      <c r="I113" s="41"/>
      <c r="J113" s="41"/>
      <c r="K113" s="41"/>
      <c r="L113" s="41"/>
      <c r="M113" s="41"/>
      <c r="N113" s="41"/>
      <c r="O113" s="41"/>
      <c r="P113" s="41"/>
      <c r="Q113" s="41"/>
      <c r="R113" s="41"/>
      <c r="S113" s="41"/>
      <c r="T113" s="41"/>
      <c r="U113" s="41"/>
      <c r="V113" s="41"/>
    </row>
    <row r="114" spans="1:22" ht="13.5" customHeight="1" x14ac:dyDescent="0.2">
      <c r="A114" s="41"/>
      <c r="B114" s="41"/>
      <c r="C114" s="41"/>
      <c r="D114" s="41"/>
      <c r="E114" s="41"/>
      <c r="F114" s="41"/>
      <c r="G114" s="41"/>
      <c r="H114" s="41"/>
      <c r="I114" s="41"/>
      <c r="J114" s="41"/>
      <c r="K114" s="41"/>
      <c r="L114" s="41"/>
      <c r="M114" s="41"/>
      <c r="N114" s="41"/>
      <c r="O114" s="41"/>
      <c r="P114" s="41"/>
      <c r="Q114" s="41"/>
      <c r="R114" s="41"/>
      <c r="S114" s="41"/>
      <c r="T114" s="41"/>
      <c r="U114" s="41"/>
      <c r="V114" s="41"/>
    </row>
    <row r="115" spans="1:22" ht="13.5" customHeight="1" x14ac:dyDescent="0.2">
      <c r="A115" s="41"/>
      <c r="B115" s="41"/>
      <c r="C115" s="41"/>
      <c r="D115" s="41"/>
      <c r="E115" s="41"/>
      <c r="F115" s="41"/>
      <c r="G115" s="41"/>
      <c r="H115" s="41"/>
      <c r="I115" s="41"/>
      <c r="J115" s="41"/>
      <c r="K115" s="41"/>
      <c r="L115" s="41"/>
      <c r="M115" s="41"/>
      <c r="N115" s="41"/>
      <c r="O115" s="41"/>
      <c r="P115" s="41"/>
      <c r="Q115" s="41"/>
      <c r="R115" s="41"/>
      <c r="S115" s="41"/>
      <c r="T115" s="41"/>
      <c r="U115" s="41"/>
      <c r="V115" s="41"/>
    </row>
    <row r="116" spans="1:22" ht="13.5" customHeight="1" x14ac:dyDescent="0.2">
      <c r="V116" s="41"/>
    </row>
    <row r="117" spans="1:22" ht="13.5" customHeight="1" x14ac:dyDescent="0.2">
      <c r="V117" s="41"/>
    </row>
    <row r="118" spans="1:22" ht="13.5" customHeight="1" x14ac:dyDescent="0.2">
      <c r="V118" s="41"/>
    </row>
    <row r="119" spans="1:22" ht="13.5" customHeight="1" x14ac:dyDescent="0.2">
      <c r="V119" s="41"/>
    </row>
    <row r="120" spans="1:22" ht="13.5" customHeight="1" x14ac:dyDescent="0.2">
      <c r="V120" s="41"/>
    </row>
    <row r="121" spans="1:22" ht="13.5" customHeight="1" x14ac:dyDescent="0.2">
      <c r="V121" s="41"/>
    </row>
    <row r="122" spans="1:22" ht="13.5" customHeight="1" x14ac:dyDescent="0.2">
      <c r="V122" s="41"/>
    </row>
    <row r="123" spans="1:22" ht="13.5" customHeight="1" x14ac:dyDescent="0.2">
      <c r="V123" s="41"/>
    </row>
    <row r="124" spans="1:22" ht="13.5" customHeight="1" x14ac:dyDescent="0.2">
      <c r="V124" s="41"/>
    </row>
    <row r="125" spans="1:22" ht="13.5" customHeight="1" x14ac:dyDescent="0.2">
      <c r="V125" s="41"/>
    </row>
    <row r="126" spans="1:22" ht="13.5" customHeight="1" x14ac:dyDescent="0.2">
      <c r="V126" s="41"/>
    </row>
    <row r="127" spans="1:22" ht="13.5" customHeight="1" x14ac:dyDescent="0.2">
      <c r="V127" s="41"/>
    </row>
    <row r="128" spans="1:22" ht="13.5" customHeight="1" x14ac:dyDescent="0.2">
      <c r="V128" s="41"/>
    </row>
    <row r="129" spans="22:22" ht="13.5" customHeight="1" x14ac:dyDescent="0.2">
      <c r="V129" s="41"/>
    </row>
    <row r="130" spans="22:22" ht="13.5" customHeight="1" x14ac:dyDescent="0.2">
      <c r="V130" s="41"/>
    </row>
    <row r="131" spans="22:22" ht="13.5" customHeight="1" x14ac:dyDescent="0.2">
      <c r="V131" s="41"/>
    </row>
    <row r="132" spans="22:22" ht="13.5" customHeight="1" x14ac:dyDescent="0.2">
      <c r="V132" s="41"/>
    </row>
    <row r="133" spans="22:22" ht="13.5" customHeight="1" x14ac:dyDescent="0.2">
      <c r="V133" s="41"/>
    </row>
    <row r="134" spans="22:22" ht="13.5" customHeight="1" x14ac:dyDescent="0.2">
      <c r="V134" s="41"/>
    </row>
    <row r="135" spans="22:22" ht="13.5" customHeight="1" x14ac:dyDescent="0.2">
      <c r="V135" s="41"/>
    </row>
    <row r="136" spans="22:22" ht="13.5" customHeight="1" x14ac:dyDescent="0.2">
      <c r="V136" s="41"/>
    </row>
    <row r="137" spans="22:22" ht="13.5" customHeight="1" x14ac:dyDescent="0.2">
      <c r="V137" s="41"/>
    </row>
    <row r="138" spans="22:22" ht="13.5" customHeight="1" x14ac:dyDescent="0.2">
      <c r="V138" s="41"/>
    </row>
    <row r="139" spans="22:22" ht="13.5" customHeight="1" x14ac:dyDescent="0.2">
      <c r="V139" s="41"/>
    </row>
    <row r="140" spans="22:22" ht="13.5" customHeight="1" x14ac:dyDescent="0.2">
      <c r="V140" s="41"/>
    </row>
    <row r="141" spans="22:22" ht="13.5" customHeight="1" x14ac:dyDescent="0.2">
      <c r="V141" s="41"/>
    </row>
    <row r="142" spans="22:22" ht="13.5" customHeight="1" x14ac:dyDescent="0.2">
      <c r="V142" s="41"/>
    </row>
    <row r="143" spans="22:22" ht="13.5" customHeight="1" x14ac:dyDescent="0.2">
      <c r="V143" s="41"/>
    </row>
    <row r="144" spans="22:22" ht="13.5" customHeight="1" x14ac:dyDescent="0.2">
      <c r="V144" s="41"/>
    </row>
    <row r="145" spans="22:22" ht="13.5" customHeight="1" x14ac:dyDescent="0.2">
      <c r="V145" s="41"/>
    </row>
    <row r="146" spans="22:22" ht="13.5" customHeight="1" x14ac:dyDescent="0.2">
      <c r="V146" s="41"/>
    </row>
    <row r="147" spans="22:22" ht="13.5" customHeight="1" x14ac:dyDescent="0.2">
      <c r="V147" s="41"/>
    </row>
    <row r="148" spans="22:22" ht="13.5" customHeight="1" x14ac:dyDescent="0.2">
      <c r="V148" s="41"/>
    </row>
    <row r="149" spans="22:22" ht="13.5" customHeight="1" x14ac:dyDescent="0.2">
      <c r="V149" s="41"/>
    </row>
    <row r="150" spans="22:22" ht="13.5" customHeight="1" x14ac:dyDescent="0.2">
      <c r="V150" s="41"/>
    </row>
    <row r="151" spans="22:22" ht="13.5" customHeight="1" x14ac:dyDescent="0.2">
      <c r="V151" s="41"/>
    </row>
    <row r="152" spans="22:22" ht="13.5" customHeight="1" x14ac:dyDescent="0.2">
      <c r="V152" s="41"/>
    </row>
    <row r="153" spans="22:22" ht="13.5" customHeight="1" x14ac:dyDescent="0.2">
      <c r="V153" s="41"/>
    </row>
    <row r="154" spans="22:22" ht="13.5" customHeight="1" x14ac:dyDescent="0.2">
      <c r="V154" s="41"/>
    </row>
    <row r="155" spans="22:22" ht="13.5" customHeight="1" x14ac:dyDescent="0.2">
      <c r="V155" s="41"/>
    </row>
    <row r="156" spans="22:22" ht="13.5" customHeight="1" x14ac:dyDescent="0.2">
      <c r="V156" s="41"/>
    </row>
    <row r="157" spans="22:22" ht="13.5" customHeight="1" x14ac:dyDescent="0.2">
      <c r="V157" s="41"/>
    </row>
    <row r="158" spans="22:22" ht="13.5" customHeight="1" x14ac:dyDescent="0.2">
      <c r="V158" s="41"/>
    </row>
    <row r="159" spans="22:22" ht="13.5" customHeight="1" x14ac:dyDescent="0.2">
      <c r="V159" s="41"/>
    </row>
    <row r="160" spans="22:22" ht="13.5" customHeight="1" x14ac:dyDescent="0.2">
      <c r="V160" s="41"/>
    </row>
    <row r="161" spans="22:22" ht="13.5" customHeight="1" x14ac:dyDescent="0.2">
      <c r="V161" s="41"/>
    </row>
    <row r="162" spans="22:22" ht="13.5" customHeight="1" x14ac:dyDescent="0.2">
      <c r="V162" s="41"/>
    </row>
    <row r="163" spans="22:22" ht="13.5" customHeight="1" x14ac:dyDescent="0.2">
      <c r="V163" s="41"/>
    </row>
    <row r="164" spans="22:22" ht="13.5" customHeight="1" x14ac:dyDescent="0.2">
      <c r="V164" s="41"/>
    </row>
    <row r="165" spans="22:22" ht="13.5" customHeight="1" x14ac:dyDescent="0.2">
      <c r="V165" s="41"/>
    </row>
    <row r="166" spans="22:22" ht="13.5" customHeight="1" x14ac:dyDescent="0.2">
      <c r="V166" s="41"/>
    </row>
    <row r="167" spans="22:22" ht="13.5" customHeight="1" x14ac:dyDescent="0.2">
      <c r="V167" s="41"/>
    </row>
    <row r="168" spans="22:22" ht="13.5" customHeight="1" x14ac:dyDescent="0.2">
      <c r="V168" s="41"/>
    </row>
    <row r="169" spans="22:22" ht="13.5" customHeight="1" x14ac:dyDescent="0.2">
      <c r="V169" s="41"/>
    </row>
    <row r="170" spans="22:22" ht="13.5" customHeight="1" x14ac:dyDescent="0.2">
      <c r="V170" s="41"/>
    </row>
    <row r="171" spans="22:22" ht="13.5" customHeight="1" x14ac:dyDescent="0.2">
      <c r="V171" s="41"/>
    </row>
    <row r="172" spans="22:22" ht="13.5" customHeight="1" x14ac:dyDescent="0.2">
      <c r="V172" s="41"/>
    </row>
    <row r="173" spans="22:22" ht="13.5" customHeight="1" x14ac:dyDescent="0.2">
      <c r="V173" s="41"/>
    </row>
    <row r="174" spans="22:22" ht="13.5" customHeight="1" x14ac:dyDescent="0.2">
      <c r="V174" s="41"/>
    </row>
    <row r="175" spans="22:22" ht="13.5" customHeight="1" x14ac:dyDescent="0.2">
      <c r="V175" s="41"/>
    </row>
    <row r="176" spans="22:22" ht="13.5" customHeight="1" x14ac:dyDescent="0.2">
      <c r="V176" s="41"/>
    </row>
    <row r="177" spans="22:22" ht="13.5" customHeight="1" x14ac:dyDescent="0.2">
      <c r="V177" s="41"/>
    </row>
    <row r="178" spans="22:22" ht="13.5" customHeight="1" x14ac:dyDescent="0.2">
      <c r="V178" s="41"/>
    </row>
    <row r="179" spans="22:22" ht="13.5" customHeight="1" x14ac:dyDescent="0.2">
      <c r="V179" s="41"/>
    </row>
    <row r="180" spans="22:22" ht="13.5" customHeight="1" x14ac:dyDescent="0.2">
      <c r="V180" s="41"/>
    </row>
    <row r="181" spans="22:22" ht="13.5" customHeight="1" x14ac:dyDescent="0.2">
      <c r="V181" s="41"/>
    </row>
    <row r="182" spans="22:22" ht="13.5" customHeight="1" x14ac:dyDescent="0.2">
      <c r="V182" s="41"/>
    </row>
    <row r="183" spans="22:22" ht="13.5" customHeight="1" x14ac:dyDescent="0.2">
      <c r="V183" s="41"/>
    </row>
    <row r="184" spans="22:22" ht="13.5" customHeight="1" x14ac:dyDescent="0.2">
      <c r="V184" s="41"/>
    </row>
    <row r="185" spans="22:22" ht="13.5" customHeight="1" x14ac:dyDescent="0.2">
      <c r="V185" s="41"/>
    </row>
    <row r="186" spans="22:22" ht="13.5" customHeight="1" x14ac:dyDescent="0.2">
      <c r="V186" s="41"/>
    </row>
    <row r="187" spans="22:22" ht="13.5" customHeight="1" x14ac:dyDescent="0.2">
      <c r="V187" s="41"/>
    </row>
    <row r="188" spans="22:22" ht="13.5" customHeight="1" x14ac:dyDescent="0.2">
      <c r="V188" s="41"/>
    </row>
    <row r="189" spans="22:22" ht="13.5" customHeight="1" x14ac:dyDescent="0.2">
      <c r="V189" s="41"/>
    </row>
    <row r="190" spans="22:22" ht="13.5" customHeight="1" x14ac:dyDescent="0.2">
      <c r="V190" s="41"/>
    </row>
    <row r="191" spans="22:22" ht="13.5" customHeight="1" x14ac:dyDescent="0.2">
      <c r="V191" s="41"/>
    </row>
    <row r="192" spans="22:22" ht="13.5" customHeight="1" x14ac:dyDescent="0.2">
      <c r="V192" s="41"/>
    </row>
    <row r="193" spans="22:22" ht="13.5" customHeight="1" x14ac:dyDescent="0.2">
      <c r="V193" s="41"/>
    </row>
    <row r="194" spans="22:22" ht="13.5" customHeight="1" x14ac:dyDescent="0.2">
      <c r="V194" s="41"/>
    </row>
    <row r="195" spans="22:22" ht="13.5" customHeight="1" x14ac:dyDescent="0.2">
      <c r="V195" s="41"/>
    </row>
    <row r="196" spans="22:22" ht="13.5" customHeight="1" x14ac:dyDescent="0.2">
      <c r="V196" s="41"/>
    </row>
    <row r="197" spans="22:22" ht="13.5" customHeight="1" x14ac:dyDescent="0.2">
      <c r="V197" s="41"/>
    </row>
    <row r="198" spans="22:22" ht="13.5" customHeight="1" x14ac:dyDescent="0.2">
      <c r="V198" s="41"/>
    </row>
    <row r="199" spans="22:22" ht="13.5" customHeight="1" x14ac:dyDescent="0.2">
      <c r="V199" s="41"/>
    </row>
    <row r="200" spans="22:22" ht="13.5" customHeight="1" x14ac:dyDescent="0.2">
      <c r="V200" s="41"/>
    </row>
    <row r="201" spans="22:22" ht="13.5" customHeight="1" x14ac:dyDescent="0.2">
      <c r="V201" s="41"/>
    </row>
    <row r="202" spans="22:22" ht="13.5" customHeight="1" x14ac:dyDescent="0.2">
      <c r="V202" s="41"/>
    </row>
    <row r="203" spans="22:22" ht="13.5" customHeight="1" x14ac:dyDescent="0.2">
      <c r="V203" s="41"/>
    </row>
    <row r="204" spans="22:22" ht="13.5" customHeight="1" x14ac:dyDescent="0.2">
      <c r="V204" s="41"/>
    </row>
    <row r="205" spans="22:22" ht="13.5" customHeight="1" x14ac:dyDescent="0.2">
      <c r="V205" s="41"/>
    </row>
    <row r="206" spans="22:22" ht="13.5" customHeight="1" x14ac:dyDescent="0.2">
      <c r="V206" s="41"/>
    </row>
    <row r="207" spans="22:22" ht="13.5" customHeight="1" x14ac:dyDescent="0.2">
      <c r="V207" s="41"/>
    </row>
    <row r="208" spans="22:22" ht="13.5" customHeight="1" x14ac:dyDescent="0.2">
      <c r="V208" s="41"/>
    </row>
    <row r="209" spans="22:22" ht="13.5" customHeight="1" x14ac:dyDescent="0.2">
      <c r="V209" s="41"/>
    </row>
    <row r="210" spans="22:22" ht="13.5" customHeight="1" x14ac:dyDescent="0.2">
      <c r="V210" s="41"/>
    </row>
    <row r="211" spans="22:22" ht="13.5" customHeight="1" x14ac:dyDescent="0.2">
      <c r="V211" s="41"/>
    </row>
    <row r="212" spans="22:22" ht="13.5" customHeight="1" x14ac:dyDescent="0.2">
      <c r="V212" s="41"/>
    </row>
    <row r="213" spans="22:22" ht="13.5" customHeight="1" x14ac:dyDescent="0.2">
      <c r="V213" s="41"/>
    </row>
    <row r="214" spans="22:22" ht="13.5" customHeight="1" x14ac:dyDescent="0.2">
      <c r="V214" s="41"/>
    </row>
    <row r="215" spans="22:22" ht="13.5" customHeight="1" x14ac:dyDescent="0.2">
      <c r="V215" s="41"/>
    </row>
    <row r="216" spans="22:22" ht="13.5" customHeight="1" x14ac:dyDescent="0.2">
      <c r="V216" s="41"/>
    </row>
    <row r="217" spans="22:22" ht="13.5" customHeight="1" x14ac:dyDescent="0.2">
      <c r="V217" s="41"/>
    </row>
    <row r="218" spans="22:22" ht="13.5" customHeight="1" x14ac:dyDescent="0.2">
      <c r="V218" s="41"/>
    </row>
    <row r="219" spans="22:22" ht="13.5" customHeight="1" x14ac:dyDescent="0.2">
      <c r="V219" s="41"/>
    </row>
    <row r="220" spans="22:22" ht="13.5" customHeight="1" x14ac:dyDescent="0.2">
      <c r="V220" s="41"/>
    </row>
    <row r="221" spans="22:22" ht="13.5" customHeight="1" x14ac:dyDescent="0.2">
      <c r="V221" s="41"/>
    </row>
    <row r="222" spans="22:22" ht="13.5" customHeight="1" x14ac:dyDescent="0.2">
      <c r="V222" s="41"/>
    </row>
    <row r="223" spans="22:22" ht="13.5" customHeight="1" x14ac:dyDescent="0.2">
      <c r="V223" s="41"/>
    </row>
    <row r="224" spans="22:22" ht="13.5" customHeight="1" x14ac:dyDescent="0.2">
      <c r="V224" s="41"/>
    </row>
    <row r="225" spans="22:22" ht="13.5" customHeight="1" x14ac:dyDescent="0.2">
      <c r="V225" s="41"/>
    </row>
    <row r="226" spans="22:22" ht="13.5" customHeight="1" x14ac:dyDescent="0.2">
      <c r="V226" s="41"/>
    </row>
    <row r="227" spans="22:22" ht="13.5" customHeight="1" x14ac:dyDescent="0.2">
      <c r="V227" s="41"/>
    </row>
    <row r="228" spans="22:22" ht="13.5" customHeight="1" x14ac:dyDescent="0.2">
      <c r="V228" s="41"/>
    </row>
    <row r="229" spans="22:22" ht="13.5" customHeight="1" x14ac:dyDescent="0.2">
      <c r="V229" s="41"/>
    </row>
    <row r="230" spans="22:22" ht="13.5" customHeight="1" x14ac:dyDescent="0.2">
      <c r="V230" s="41"/>
    </row>
    <row r="231" spans="22:22" ht="13.5" customHeight="1" x14ac:dyDescent="0.2">
      <c r="V231" s="41"/>
    </row>
    <row r="232" spans="22:22" ht="13.5" customHeight="1" x14ac:dyDescent="0.2">
      <c r="V232" s="41"/>
    </row>
    <row r="233" spans="22:22" ht="13.5" customHeight="1" x14ac:dyDescent="0.2">
      <c r="V233" s="41"/>
    </row>
    <row r="234" spans="22:22" ht="13.5" customHeight="1" x14ac:dyDescent="0.2">
      <c r="V234" s="41"/>
    </row>
    <row r="235" spans="22:22" ht="13.5" customHeight="1" x14ac:dyDescent="0.2">
      <c r="V235" s="41"/>
    </row>
    <row r="236" spans="22:22" ht="13.5" customHeight="1" x14ac:dyDescent="0.2">
      <c r="V236" s="41"/>
    </row>
    <row r="237" spans="22:22" ht="13.5" customHeight="1" x14ac:dyDescent="0.2">
      <c r="V237" s="41"/>
    </row>
    <row r="238" spans="22:22" ht="13.5" customHeight="1" x14ac:dyDescent="0.2">
      <c r="V238" s="41"/>
    </row>
    <row r="239" spans="22:22" ht="13.5" customHeight="1" x14ac:dyDescent="0.2">
      <c r="V239" s="41"/>
    </row>
    <row r="240" spans="22:22" ht="13.5" customHeight="1" x14ac:dyDescent="0.2">
      <c r="V240" s="41"/>
    </row>
    <row r="241" spans="22:22" ht="13.5" customHeight="1" x14ac:dyDescent="0.2">
      <c r="V241" s="41"/>
    </row>
    <row r="242" spans="22:22" ht="13.5" customHeight="1" x14ac:dyDescent="0.2">
      <c r="V242" s="41"/>
    </row>
    <row r="243" spans="22:22" ht="13.5" customHeight="1" x14ac:dyDescent="0.2">
      <c r="V243" s="41"/>
    </row>
    <row r="244" spans="22:22" ht="13.5" customHeight="1" x14ac:dyDescent="0.2">
      <c r="V244" s="41"/>
    </row>
    <row r="245" spans="22:22" ht="13.5" customHeight="1" x14ac:dyDescent="0.2">
      <c r="V245" s="41"/>
    </row>
    <row r="246" spans="22:22" ht="13.5" customHeight="1" x14ac:dyDescent="0.2">
      <c r="V246" s="41"/>
    </row>
    <row r="247" spans="22:22" ht="13.5" customHeight="1" x14ac:dyDescent="0.2">
      <c r="V247" s="41"/>
    </row>
    <row r="248" spans="22:22" ht="13.5" customHeight="1" x14ac:dyDescent="0.2">
      <c r="V248" s="41"/>
    </row>
    <row r="249" spans="22:22" ht="13.5" customHeight="1" x14ac:dyDescent="0.2">
      <c r="V249" s="41"/>
    </row>
    <row r="250" spans="22:22" ht="13.5" customHeight="1" x14ac:dyDescent="0.2">
      <c r="V250" s="41"/>
    </row>
    <row r="251" spans="22:22" ht="13.5" customHeight="1" x14ac:dyDescent="0.2">
      <c r="V251" s="41"/>
    </row>
    <row r="252" spans="22:22" ht="13.5" customHeight="1" x14ac:dyDescent="0.2">
      <c r="V252" s="41"/>
    </row>
    <row r="253" spans="22:22" ht="13.5" customHeight="1" x14ac:dyDescent="0.2">
      <c r="V253" s="41"/>
    </row>
    <row r="254" spans="22:22" ht="13.5" customHeight="1" x14ac:dyDescent="0.2">
      <c r="V254" s="41"/>
    </row>
    <row r="255" spans="22:22" ht="13.5" customHeight="1" x14ac:dyDescent="0.2">
      <c r="V255" s="41"/>
    </row>
    <row r="256" spans="22:22" ht="13.5" customHeight="1" x14ac:dyDescent="0.2">
      <c r="V256" s="41"/>
    </row>
    <row r="257" spans="22:22" ht="13.5" customHeight="1" x14ac:dyDescent="0.2">
      <c r="V257" s="41"/>
    </row>
    <row r="258" spans="22:22" ht="13.5" customHeight="1" x14ac:dyDescent="0.2">
      <c r="V258" s="41"/>
    </row>
    <row r="259" spans="22:22" ht="13.5" customHeight="1" x14ac:dyDescent="0.2">
      <c r="V259" s="41"/>
    </row>
    <row r="260" spans="22:22" ht="13.5" customHeight="1" x14ac:dyDescent="0.2">
      <c r="V260" s="41"/>
    </row>
    <row r="261" spans="22:22" ht="13.5" customHeight="1" x14ac:dyDescent="0.2">
      <c r="V261" s="41"/>
    </row>
    <row r="262" spans="22:22" ht="13.5" customHeight="1" x14ac:dyDescent="0.2">
      <c r="V262" s="41"/>
    </row>
    <row r="263" spans="22:22" ht="13.5" customHeight="1" x14ac:dyDescent="0.2">
      <c r="V263" s="41"/>
    </row>
    <row r="264" spans="22:22" ht="13.5" customHeight="1" x14ac:dyDescent="0.2">
      <c r="V264" s="41"/>
    </row>
    <row r="265" spans="22:22" ht="13.5" customHeight="1" x14ac:dyDescent="0.2">
      <c r="V265" s="41"/>
    </row>
    <row r="266" spans="22:22" ht="13.5" customHeight="1" x14ac:dyDescent="0.2">
      <c r="V266" s="41"/>
    </row>
    <row r="267" spans="22:22" ht="13.5" customHeight="1" x14ac:dyDescent="0.2">
      <c r="V267" s="41"/>
    </row>
    <row r="268" spans="22:22" ht="13.5" customHeight="1" x14ac:dyDescent="0.2">
      <c r="V268" s="41"/>
    </row>
    <row r="269" spans="22:22" ht="13.5" customHeight="1" x14ac:dyDescent="0.2">
      <c r="V269" s="41"/>
    </row>
    <row r="270" spans="22:22" ht="13.5" customHeight="1" x14ac:dyDescent="0.2">
      <c r="V270" s="41"/>
    </row>
    <row r="271" spans="22:22" ht="13.5" customHeight="1" x14ac:dyDescent="0.2">
      <c r="V271" s="41"/>
    </row>
    <row r="272" spans="22:22" ht="13.5" customHeight="1" x14ac:dyDescent="0.2">
      <c r="V272" s="41"/>
    </row>
    <row r="273" spans="22:22" ht="13.5" customHeight="1" x14ac:dyDescent="0.2">
      <c r="V273" s="41"/>
    </row>
    <row r="274" spans="22:22" ht="13.5" customHeight="1" x14ac:dyDescent="0.2">
      <c r="V274" s="41"/>
    </row>
    <row r="275" spans="22:22" ht="13.5" customHeight="1" x14ac:dyDescent="0.2">
      <c r="V275" s="41"/>
    </row>
    <row r="276" spans="22:22" ht="13.5" customHeight="1" x14ac:dyDescent="0.2">
      <c r="V276" s="41"/>
    </row>
    <row r="277" spans="22:22" ht="13.5" customHeight="1" x14ac:dyDescent="0.2">
      <c r="V277" s="41"/>
    </row>
    <row r="278" spans="22:22" ht="13.5" customHeight="1" x14ac:dyDescent="0.2">
      <c r="V278" s="41"/>
    </row>
    <row r="279" spans="22:22" ht="13.5" customHeight="1" x14ac:dyDescent="0.2">
      <c r="V279" s="41"/>
    </row>
    <row r="280" spans="22:22" ht="13.5" customHeight="1" x14ac:dyDescent="0.2">
      <c r="V280" s="41"/>
    </row>
    <row r="281" spans="22:22" ht="13.5" customHeight="1" x14ac:dyDescent="0.2">
      <c r="V281" s="41"/>
    </row>
    <row r="282" spans="22:22" ht="13.5" customHeight="1" x14ac:dyDescent="0.2">
      <c r="V282" s="41"/>
    </row>
    <row r="283" spans="22:22" ht="13.5" customHeight="1" x14ac:dyDescent="0.2">
      <c r="V283" s="41"/>
    </row>
    <row r="284" spans="22:22" ht="13.5" customHeight="1" x14ac:dyDescent="0.2">
      <c r="V284" s="41"/>
    </row>
    <row r="285" spans="22:22" ht="13.5" customHeight="1" x14ac:dyDescent="0.2">
      <c r="V285" s="41"/>
    </row>
    <row r="286" spans="22:22" ht="13.5" customHeight="1" x14ac:dyDescent="0.2">
      <c r="V286" s="41"/>
    </row>
    <row r="287" spans="22:22" ht="13.5" customHeight="1" x14ac:dyDescent="0.2">
      <c r="V287" s="41"/>
    </row>
    <row r="288" spans="22:22" ht="13.5" customHeight="1" x14ac:dyDescent="0.2">
      <c r="V288" s="41"/>
    </row>
    <row r="289" spans="22:22" ht="13.5" customHeight="1" x14ac:dyDescent="0.2">
      <c r="V289" s="41"/>
    </row>
    <row r="290" spans="22:22" ht="13.5" customHeight="1" x14ac:dyDescent="0.2">
      <c r="V290" s="41"/>
    </row>
    <row r="291" spans="22:22" ht="13.5" customHeight="1" x14ac:dyDescent="0.2">
      <c r="V291" s="41"/>
    </row>
    <row r="292" spans="22:22" ht="13.5" customHeight="1" x14ac:dyDescent="0.2">
      <c r="V292" s="41"/>
    </row>
    <row r="293" spans="22:22" ht="13.5" customHeight="1" x14ac:dyDescent="0.2">
      <c r="V293" s="41"/>
    </row>
    <row r="294" spans="22:22" ht="13.5" customHeight="1" x14ac:dyDescent="0.2">
      <c r="V294" s="41"/>
    </row>
    <row r="295" spans="22:22" ht="13.5" customHeight="1" x14ac:dyDescent="0.2">
      <c r="V295" s="41"/>
    </row>
    <row r="296" spans="22:22" ht="13.5" customHeight="1" x14ac:dyDescent="0.2">
      <c r="V296" s="41"/>
    </row>
    <row r="297" spans="22:22" ht="13.5" customHeight="1" x14ac:dyDescent="0.2">
      <c r="V297" s="41"/>
    </row>
    <row r="298" spans="22:22" ht="13.5" customHeight="1" x14ac:dyDescent="0.2">
      <c r="V298" s="41"/>
    </row>
    <row r="299" spans="22:22" ht="13.5" customHeight="1" x14ac:dyDescent="0.2">
      <c r="V299" s="41"/>
    </row>
    <row r="300" spans="22:22" ht="13.5" customHeight="1" x14ac:dyDescent="0.2">
      <c r="V300" s="41"/>
    </row>
    <row r="301" spans="22:22" ht="13.5" customHeight="1" x14ac:dyDescent="0.2">
      <c r="V301" s="41"/>
    </row>
    <row r="302" spans="22:22" ht="13.5" customHeight="1" x14ac:dyDescent="0.2">
      <c r="V302" s="41"/>
    </row>
    <row r="303" spans="22:22" ht="13.5" customHeight="1" x14ac:dyDescent="0.2">
      <c r="V303" s="41"/>
    </row>
    <row r="304" spans="22:22" ht="13.5" customHeight="1" x14ac:dyDescent="0.2">
      <c r="V304" s="41"/>
    </row>
    <row r="305" spans="22:22" ht="13.5" customHeight="1" x14ac:dyDescent="0.2">
      <c r="V305" s="41"/>
    </row>
    <row r="306" spans="22:22" ht="13.5" customHeight="1" x14ac:dyDescent="0.2">
      <c r="V306" s="41"/>
    </row>
    <row r="307" spans="22:22" ht="13.5" customHeight="1" x14ac:dyDescent="0.2">
      <c r="V307" s="41"/>
    </row>
    <row r="308" spans="22:22" ht="13.5" customHeight="1" x14ac:dyDescent="0.2">
      <c r="V308" s="41"/>
    </row>
    <row r="309" spans="22:22" ht="13.5" customHeight="1" x14ac:dyDescent="0.2">
      <c r="V309" s="41"/>
    </row>
    <row r="310" spans="22:22" ht="13.5" customHeight="1" x14ac:dyDescent="0.2">
      <c r="V310" s="41"/>
    </row>
    <row r="311" spans="22:22" ht="13.5" customHeight="1" x14ac:dyDescent="0.2">
      <c r="V311" s="41"/>
    </row>
    <row r="312" spans="22:22" ht="13.5" customHeight="1" x14ac:dyDescent="0.2">
      <c r="V312" s="41"/>
    </row>
    <row r="313" spans="22:22" ht="13.5" customHeight="1" x14ac:dyDescent="0.2">
      <c r="V313" s="41"/>
    </row>
    <row r="314" spans="22:22" ht="13.5" customHeight="1" x14ac:dyDescent="0.2">
      <c r="V314" s="41"/>
    </row>
    <row r="315" spans="22:22" ht="13.5" customHeight="1" x14ac:dyDescent="0.2">
      <c r="V315" s="41"/>
    </row>
    <row r="316" spans="22:22" ht="13.5" customHeight="1" x14ac:dyDescent="0.2">
      <c r="V316" s="41"/>
    </row>
    <row r="317" spans="22:22" ht="13.5" customHeight="1" x14ac:dyDescent="0.2">
      <c r="V317" s="41"/>
    </row>
    <row r="318" spans="22:22" ht="13.5" customHeight="1" x14ac:dyDescent="0.2">
      <c r="V318" s="41"/>
    </row>
    <row r="319" spans="22:22" ht="13.5" customHeight="1" x14ac:dyDescent="0.2">
      <c r="V319" s="41"/>
    </row>
    <row r="320" spans="22:22" ht="13.5" customHeight="1" x14ac:dyDescent="0.2">
      <c r="V320" s="41"/>
    </row>
    <row r="321" spans="22:22" ht="13.5" customHeight="1" x14ac:dyDescent="0.2">
      <c r="V321" s="41"/>
    </row>
    <row r="322" spans="22:22" ht="13.5" customHeight="1" x14ac:dyDescent="0.2">
      <c r="V322" s="41"/>
    </row>
    <row r="323" spans="22:22" ht="13.5" customHeight="1" x14ac:dyDescent="0.2">
      <c r="V323" s="41"/>
    </row>
    <row r="324" spans="22:22" ht="13.5" customHeight="1" x14ac:dyDescent="0.2">
      <c r="V324" s="41"/>
    </row>
    <row r="325" spans="22:22" ht="13.5" customHeight="1" x14ac:dyDescent="0.2">
      <c r="V325" s="41"/>
    </row>
    <row r="326" spans="22:22" ht="13.5" customHeight="1" x14ac:dyDescent="0.2">
      <c r="V326" s="41"/>
    </row>
    <row r="327" spans="22:22" ht="13.5" customHeight="1" x14ac:dyDescent="0.2">
      <c r="V327" s="41"/>
    </row>
    <row r="328" spans="22:22" ht="13.5" customHeight="1" x14ac:dyDescent="0.2">
      <c r="V328" s="41"/>
    </row>
    <row r="329" spans="22:22" ht="13.5" customHeight="1" x14ac:dyDescent="0.2">
      <c r="V329" s="41"/>
    </row>
    <row r="330" spans="22:22" ht="13.5" customHeight="1" x14ac:dyDescent="0.2">
      <c r="V330" s="41"/>
    </row>
    <row r="331" spans="22:22" ht="13.5" customHeight="1" x14ac:dyDescent="0.2">
      <c r="V331" s="41"/>
    </row>
    <row r="332" spans="22:22" ht="13.5" customHeight="1" x14ac:dyDescent="0.2">
      <c r="V332" s="41"/>
    </row>
    <row r="333" spans="22:22" ht="13.5" customHeight="1" x14ac:dyDescent="0.2">
      <c r="V333" s="41"/>
    </row>
    <row r="334" spans="22:22" ht="13.5" customHeight="1" x14ac:dyDescent="0.2">
      <c r="V334" s="41"/>
    </row>
    <row r="335" spans="22:22" ht="13.5" customHeight="1" x14ac:dyDescent="0.2">
      <c r="V335" s="41"/>
    </row>
    <row r="336" spans="22:22" ht="13.5" customHeight="1" x14ac:dyDescent="0.2">
      <c r="V336" s="41"/>
    </row>
    <row r="337" spans="22:22" ht="13.5" customHeight="1" x14ac:dyDescent="0.2">
      <c r="V337" s="41"/>
    </row>
    <row r="338" spans="22:22" ht="13.5" customHeight="1" x14ac:dyDescent="0.2">
      <c r="V338" s="41"/>
    </row>
    <row r="339" spans="22:22" ht="13.5" customHeight="1" x14ac:dyDescent="0.2">
      <c r="V339" s="41"/>
    </row>
    <row r="340" spans="22:22" ht="13.5" customHeight="1" x14ac:dyDescent="0.2">
      <c r="V340" s="41"/>
    </row>
    <row r="341" spans="22:22" ht="13.5" customHeight="1" x14ac:dyDescent="0.2">
      <c r="V341" s="41"/>
    </row>
    <row r="342" spans="22:22" ht="13.5" customHeight="1" x14ac:dyDescent="0.2">
      <c r="V342" s="41"/>
    </row>
    <row r="343" spans="22:22" ht="13.5" customHeight="1" x14ac:dyDescent="0.2">
      <c r="V343" s="41"/>
    </row>
    <row r="344" spans="22:22" ht="13.5" customHeight="1" x14ac:dyDescent="0.2">
      <c r="V344" s="41"/>
    </row>
    <row r="345" spans="22:22" ht="13.5" customHeight="1" x14ac:dyDescent="0.2">
      <c r="V345" s="41"/>
    </row>
    <row r="346" spans="22:22" ht="13.5" customHeight="1" x14ac:dyDescent="0.2">
      <c r="V346" s="41"/>
    </row>
    <row r="347" spans="22:22" ht="13.5" customHeight="1" x14ac:dyDescent="0.2">
      <c r="V347" s="41"/>
    </row>
    <row r="348" spans="22:22" ht="13.5" customHeight="1" x14ac:dyDescent="0.2">
      <c r="V348" s="41"/>
    </row>
    <row r="349" spans="22:22" ht="13.5" customHeight="1" x14ac:dyDescent="0.2">
      <c r="V349" s="41"/>
    </row>
    <row r="350" spans="22:22" ht="13.5" customHeight="1" x14ac:dyDescent="0.2">
      <c r="V350" s="41"/>
    </row>
    <row r="351" spans="22:22" ht="13.5" customHeight="1" x14ac:dyDescent="0.2">
      <c r="V351" s="41"/>
    </row>
    <row r="352" spans="22:22" ht="13.5" customHeight="1" x14ac:dyDescent="0.2">
      <c r="V352" s="41"/>
    </row>
    <row r="353" spans="22:22" ht="13.5" customHeight="1" x14ac:dyDescent="0.2">
      <c r="V353" s="41"/>
    </row>
    <row r="354" spans="22:22" ht="13.5" customHeight="1" x14ac:dyDescent="0.2">
      <c r="V354" s="41"/>
    </row>
    <row r="355" spans="22:22" ht="13.5" customHeight="1" x14ac:dyDescent="0.2">
      <c r="V355" s="41"/>
    </row>
    <row r="356" spans="22:22" ht="13.5" customHeight="1" x14ac:dyDescent="0.2">
      <c r="V356" s="41"/>
    </row>
    <row r="357" spans="22:22" ht="13.5" customHeight="1" x14ac:dyDescent="0.2">
      <c r="V357" s="41"/>
    </row>
    <row r="358" spans="22:22" ht="13.5" customHeight="1" x14ac:dyDescent="0.2">
      <c r="V358" s="41"/>
    </row>
    <row r="359" spans="22:22" ht="13.5" customHeight="1" x14ac:dyDescent="0.2">
      <c r="V359" s="41"/>
    </row>
    <row r="360" spans="22:22" ht="13.5" customHeight="1" x14ac:dyDescent="0.2">
      <c r="V360" s="41"/>
    </row>
    <row r="361" spans="22:22" ht="13.5" customHeight="1" x14ac:dyDescent="0.2">
      <c r="V361" s="41"/>
    </row>
    <row r="362" spans="22:22" ht="13.5" customHeight="1" x14ac:dyDescent="0.2">
      <c r="V362" s="41"/>
    </row>
    <row r="363" spans="22:22" ht="13.5" customHeight="1" x14ac:dyDescent="0.2">
      <c r="V363" s="41"/>
    </row>
    <row r="364" spans="22:22" ht="13.5" customHeight="1" x14ac:dyDescent="0.2">
      <c r="V364" s="41"/>
    </row>
    <row r="365" spans="22:22" ht="13.5" customHeight="1" x14ac:dyDescent="0.2">
      <c r="V365" s="41"/>
    </row>
    <row r="366" spans="22:22" ht="13.5" customHeight="1" x14ac:dyDescent="0.2">
      <c r="V366" s="41"/>
    </row>
    <row r="367" spans="22:22" ht="13.5" customHeight="1" x14ac:dyDescent="0.2">
      <c r="V367" s="41"/>
    </row>
    <row r="368" spans="22:22" ht="13.5" customHeight="1" x14ac:dyDescent="0.2">
      <c r="V368" s="41"/>
    </row>
    <row r="369" spans="22:22" ht="13.5" customHeight="1" x14ac:dyDescent="0.2">
      <c r="V369" s="41"/>
    </row>
    <row r="370" spans="22:22" ht="13.5" customHeight="1" x14ac:dyDescent="0.2">
      <c r="V370" s="41"/>
    </row>
    <row r="371" spans="22:22" ht="13.5" customHeight="1" x14ac:dyDescent="0.2">
      <c r="V371" s="41"/>
    </row>
    <row r="372" spans="22:22" ht="13.5" customHeight="1" x14ac:dyDescent="0.2">
      <c r="V372" s="41"/>
    </row>
    <row r="373" spans="22:22" ht="13.5" customHeight="1" x14ac:dyDescent="0.2">
      <c r="V373" s="41"/>
    </row>
    <row r="374" spans="22:22" ht="13.5" customHeight="1" x14ac:dyDescent="0.2">
      <c r="V374" s="41"/>
    </row>
    <row r="375" spans="22:22" ht="13.5" customHeight="1" x14ac:dyDescent="0.2">
      <c r="V375" s="41"/>
    </row>
    <row r="376" spans="22:22" ht="13.5" customHeight="1" x14ac:dyDescent="0.2">
      <c r="V376" s="41"/>
    </row>
    <row r="377" spans="22:22" ht="13.5" customHeight="1" x14ac:dyDescent="0.2">
      <c r="V377" s="41"/>
    </row>
    <row r="378" spans="22:22" ht="13.5" customHeight="1" x14ac:dyDescent="0.2">
      <c r="V378" s="41"/>
    </row>
    <row r="379" spans="22:22" ht="13.5" customHeight="1" x14ac:dyDescent="0.2">
      <c r="V379" s="41"/>
    </row>
    <row r="380" spans="22:22" ht="13.5" customHeight="1" x14ac:dyDescent="0.2">
      <c r="V380" s="41"/>
    </row>
    <row r="381" spans="22:22" ht="13.5" customHeight="1" x14ac:dyDescent="0.2">
      <c r="V381" s="41"/>
    </row>
    <row r="382" spans="22:22" ht="13.5" customHeight="1" x14ac:dyDescent="0.2">
      <c r="V382" s="41"/>
    </row>
    <row r="383" spans="22:22" ht="13.5" customHeight="1" x14ac:dyDescent="0.2">
      <c r="V383" s="41"/>
    </row>
    <row r="384" spans="22:22" ht="13.5" customHeight="1" x14ac:dyDescent="0.2">
      <c r="V384" s="41"/>
    </row>
    <row r="385" spans="22:22" ht="13.5" customHeight="1" x14ac:dyDescent="0.2">
      <c r="V385" s="41"/>
    </row>
    <row r="386" spans="22:22" ht="13.5" customHeight="1" x14ac:dyDescent="0.2">
      <c r="V386" s="41"/>
    </row>
    <row r="387" spans="22:22" ht="13.5" customHeight="1" x14ac:dyDescent="0.2">
      <c r="V387" s="41"/>
    </row>
    <row r="388" spans="22:22" ht="13.5" customHeight="1" x14ac:dyDescent="0.2">
      <c r="V388" s="41"/>
    </row>
    <row r="389" spans="22:22" ht="13.5" customHeight="1" x14ac:dyDescent="0.2">
      <c r="V389" s="41"/>
    </row>
    <row r="390" spans="22:22" ht="13.5" customHeight="1" x14ac:dyDescent="0.2">
      <c r="V390" s="41"/>
    </row>
    <row r="391" spans="22:22" ht="13.5" customHeight="1" x14ac:dyDescent="0.2">
      <c r="V391" s="41"/>
    </row>
    <row r="392" spans="22:22" ht="13.5" customHeight="1" x14ac:dyDescent="0.2">
      <c r="V392" s="41"/>
    </row>
    <row r="393" spans="22:22" ht="13.5" customHeight="1" x14ac:dyDescent="0.2">
      <c r="V393" s="41"/>
    </row>
    <row r="394" spans="22:22" ht="13.5" customHeight="1" x14ac:dyDescent="0.2">
      <c r="V394" s="41"/>
    </row>
    <row r="395" spans="22:22" ht="13.5" customHeight="1" x14ac:dyDescent="0.2">
      <c r="V395" s="41"/>
    </row>
    <row r="396" spans="22:22" ht="13.5" customHeight="1" x14ac:dyDescent="0.2">
      <c r="V396" s="41"/>
    </row>
    <row r="397" spans="22:22" ht="13.5" customHeight="1" x14ac:dyDescent="0.2">
      <c r="V397" s="41"/>
    </row>
    <row r="398" spans="22:22" ht="13.5" customHeight="1" x14ac:dyDescent="0.2">
      <c r="V398" s="41"/>
    </row>
    <row r="399" spans="22:22" ht="13.5" customHeight="1" x14ac:dyDescent="0.2">
      <c r="V399" s="41"/>
    </row>
    <row r="400" spans="22:22" ht="13.5" customHeight="1" x14ac:dyDescent="0.2">
      <c r="V400" s="41"/>
    </row>
    <row r="401" spans="22:22" ht="13.5" customHeight="1" x14ac:dyDescent="0.2">
      <c r="V401" s="41"/>
    </row>
    <row r="402" spans="22:22" ht="13.5" customHeight="1" x14ac:dyDescent="0.2">
      <c r="V402" s="41"/>
    </row>
    <row r="403" spans="22:22" ht="13.5" customHeight="1" x14ac:dyDescent="0.2">
      <c r="V403" s="41"/>
    </row>
    <row r="404" spans="22:22" ht="13.5" customHeight="1" x14ac:dyDescent="0.2">
      <c r="V404" s="41"/>
    </row>
    <row r="405" spans="22:22" ht="13.5" customHeight="1" x14ac:dyDescent="0.2">
      <c r="V405" s="41"/>
    </row>
    <row r="406" spans="22:22" ht="13.5" customHeight="1" x14ac:dyDescent="0.2">
      <c r="V406" s="41"/>
    </row>
    <row r="407" spans="22:22" ht="13.5" customHeight="1" x14ac:dyDescent="0.2">
      <c r="V407" s="41"/>
    </row>
    <row r="408" spans="22:22" ht="13.5" customHeight="1" x14ac:dyDescent="0.2">
      <c r="V408" s="41"/>
    </row>
    <row r="409" spans="22:22" ht="13.5" customHeight="1" x14ac:dyDescent="0.2">
      <c r="V409" s="41"/>
    </row>
    <row r="410" spans="22:22" ht="13.5" customHeight="1" x14ac:dyDescent="0.2">
      <c r="V410" s="41"/>
    </row>
    <row r="411" spans="22:22" ht="13.5" customHeight="1" x14ac:dyDescent="0.2">
      <c r="V411" s="41"/>
    </row>
    <row r="412" spans="22:22" ht="13.5" customHeight="1" x14ac:dyDescent="0.2">
      <c r="V412" s="41"/>
    </row>
    <row r="413" spans="22:22" ht="13.5" customHeight="1" x14ac:dyDescent="0.2">
      <c r="V413" s="41"/>
    </row>
    <row r="414" spans="22:22" ht="13.5" customHeight="1" x14ac:dyDescent="0.2">
      <c r="V414" s="41"/>
    </row>
    <row r="415" spans="22:22" ht="13.5" customHeight="1" x14ac:dyDescent="0.2">
      <c r="V415" s="41"/>
    </row>
    <row r="416" spans="22:22" ht="13.5" customHeight="1" x14ac:dyDescent="0.2">
      <c r="V416" s="41"/>
    </row>
    <row r="417" spans="22:22" ht="13.5" customHeight="1" x14ac:dyDescent="0.2">
      <c r="V417" s="41"/>
    </row>
    <row r="418" spans="22:22" ht="13.5" customHeight="1" x14ac:dyDescent="0.2">
      <c r="V418" s="41"/>
    </row>
    <row r="419" spans="22:22" ht="13.5" customHeight="1" x14ac:dyDescent="0.2">
      <c r="V419" s="41"/>
    </row>
    <row r="420" spans="22:22" ht="13.5" customHeight="1" x14ac:dyDescent="0.2">
      <c r="V420" s="41"/>
    </row>
    <row r="421" spans="22:22" ht="13.5" customHeight="1" x14ac:dyDescent="0.2">
      <c r="V421" s="41"/>
    </row>
    <row r="422" spans="22:22" ht="13.5" customHeight="1" x14ac:dyDescent="0.2">
      <c r="V422" s="41"/>
    </row>
    <row r="423" spans="22:22" ht="13.5" customHeight="1" x14ac:dyDescent="0.2">
      <c r="V423" s="41"/>
    </row>
    <row r="424" spans="22:22" ht="13.5" customHeight="1" x14ac:dyDescent="0.2">
      <c r="V424" s="41"/>
    </row>
    <row r="425" spans="22:22" ht="13.5" customHeight="1" x14ac:dyDescent="0.2">
      <c r="V425" s="41"/>
    </row>
    <row r="426" spans="22:22" ht="13.5" customHeight="1" x14ac:dyDescent="0.2">
      <c r="V426" s="41"/>
    </row>
    <row r="427" spans="22:22" ht="13.5" customHeight="1" x14ac:dyDescent="0.2">
      <c r="V427" s="41"/>
    </row>
    <row r="428" spans="22:22" ht="13.5" customHeight="1" x14ac:dyDescent="0.2">
      <c r="V428" s="41"/>
    </row>
    <row r="429" spans="22:22" ht="13.5" customHeight="1" x14ac:dyDescent="0.2">
      <c r="V429" s="41"/>
    </row>
    <row r="430" spans="22:22" ht="13.5" customHeight="1" x14ac:dyDescent="0.2">
      <c r="V430" s="41"/>
    </row>
    <row r="431" spans="22:22" ht="13.5" customHeight="1" x14ac:dyDescent="0.2">
      <c r="V431" s="41"/>
    </row>
    <row r="432" spans="22:22" ht="13.5" customHeight="1" x14ac:dyDescent="0.2">
      <c r="V432" s="41"/>
    </row>
    <row r="433" spans="22:22" ht="13.5" customHeight="1" x14ac:dyDescent="0.2">
      <c r="V433" s="41"/>
    </row>
    <row r="434" spans="22:22" ht="13.5" customHeight="1" x14ac:dyDescent="0.2">
      <c r="V434" s="41"/>
    </row>
    <row r="435" spans="22:22" ht="13.5" customHeight="1" x14ac:dyDescent="0.2">
      <c r="V435" s="41"/>
    </row>
    <row r="436" spans="22:22" ht="13.5" customHeight="1" x14ac:dyDescent="0.2">
      <c r="V436" s="41"/>
    </row>
    <row r="437" spans="22:22" ht="13.5" customHeight="1" x14ac:dyDescent="0.2">
      <c r="V437" s="41"/>
    </row>
    <row r="438" spans="22:22" ht="13.5" customHeight="1" x14ac:dyDescent="0.2">
      <c r="V438" s="41"/>
    </row>
    <row r="439" spans="22:22" ht="13.5" customHeight="1" x14ac:dyDescent="0.2">
      <c r="V439" s="41"/>
    </row>
    <row r="440" spans="22:22" ht="13.5" customHeight="1" x14ac:dyDescent="0.2">
      <c r="V440" s="41"/>
    </row>
    <row r="441" spans="22:22" ht="13.5" customHeight="1" x14ac:dyDescent="0.2">
      <c r="V441" s="41"/>
    </row>
    <row r="442" spans="22:22" ht="13.5" customHeight="1" x14ac:dyDescent="0.2">
      <c r="V442" s="41"/>
    </row>
    <row r="443" spans="22:22" ht="13.5" customHeight="1" x14ac:dyDescent="0.2">
      <c r="V443" s="41"/>
    </row>
    <row r="444" spans="22:22" ht="13.5" customHeight="1" x14ac:dyDescent="0.2">
      <c r="V444" s="41"/>
    </row>
    <row r="445" spans="22:22" ht="13.5" customHeight="1" x14ac:dyDescent="0.2">
      <c r="V445" s="41"/>
    </row>
    <row r="446" spans="22:22" ht="13.5" customHeight="1" x14ac:dyDescent="0.2">
      <c r="V446" s="41"/>
    </row>
    <row r="447" spans="22:22" ht="13.5" customHeight="1" x14ac:dyDescent="0.2">
      <c r="V447" s="41"/>
    </row>
    <row r="448" spans="22:22" ht="13.5" customHeight="1" x14ac:dyDescent="0.2">
      <c r="V448" s="41"/>
    </row>
    <row r="449" spans="22:22" ht="13.5" customHeight="1" x14ac:dyDescent="0.2">
      <c r="V449" s="41"/>
    </row>
    <row r="450" spans="22:22" ht="13.5" customHeight="1" x14ac:dyDescent="0.2">
      <c r="V450" s="41"/>
    </row>
    <row r="451" spans="22:22" ht="13.5" customHeight="1" x14ac:dyDescent="0.2">
      <c r="V451" s="41"/>
    </row>
    <row r="452" spans="22:22" ht="13.5" customHeight="1" x14ac:dyDescent="0.2">
      <c r="V452" s="41"/>
    </row>
    <row r="453" spans="22:22" ht="13.5" customHeight="1" x14ac:dyDescent="0.2">
      <c r="V453" s="41"/>
    </row>
    <row r="454" spans="22:22" ht="13.5" customHeight="1" x14ac:dyDescent="0.2">
      <c r="V454" s="41"/>
    </row>
    <row r="455" spans="22:22" ht="13.5" customHeight="1" x14ac:dyDescent="0.2">
      <c r="V455" s="41"/>
    </row>
    <row r="456" spans="22:22" ht="13.5" customHeight="1" x14ac:dyDescent="0.2">
      <c r="V456" s="41"/>
    </row>
    <row r="457" spans="22:22" ht="13.5" customHeight="1" x14ac:dyDescent="0.2">
      <c r="V457" s="41"/>
    </row>
    <row r="458" spans="22:22" ht="13.5" customHeight="1" x14ac:dyDescent="0.2">
      <c r="V458" s="41"/>
    </row>
    <row r="459" spans="22:22" ht="13.5" customHeight="1" x14ac:dyDescent="0.2">
      <c r="V459" s="41"/>
    </row>
    <row r="460" spans="22:22" ht="13.5" customHeight="1" x14ac:dyDescent="0.2">
      <c r="V460" s="41"/>
    </row>
    <row r="461" spans="22:22" ht="13.5" customHeight="1" x14ac:dyDescent="0.2">
      <c r="V461" s="41"/>
    </row>
    <row r="462" spans="22:22" ht="13.5" customHeight="1" x14ac:dyDescent="0.2">
      <c r="V462" s="41"/>
    </row>
    <row r="463" spans="22:22" ht="13.5" customHeight="1" x14ac:dyDescent="0.2">
      <c r="V463" s="41"/>
    </row>
    <row r="464" spans="22:22" ht="13.5" customHeight="1" x14ac:dyDescent="0.2">
      <c r="V464" s="41"/>
    </row>
    <row r="465" spans="22:22" ht="13.5" customHeight="1" x14ac:dyDescent="0.2">
      <c r="V465" s="41"/>
    </row>
    <row r="466" spans="22:22" ht="13.5" customHeight="1" x14ac:dyDescent="0.2">
      <c r="V466" s="41"/>
    </row>
    <row r="467" spans="22:22" ht="13.5" customHeight="1" x14ac:dyDescent="0.2">
      <c r="V467" s="41"/>
    </row>
    <row r="468" spans="22:22" ht="13.5" customHeight="1" x14ac:dyDescent="0.2">
      <c r="V468" s="41"/>
    </row>
    <row r="469" spans="22:22" ht="13.5" customHeight="1" x14ac:dyDescent="0.2">
      <c r="V469" s="41"/>
    </row>
    <row r="470" spans="22:22" ht="13.5" customHeight="1" x14ac:dyDescent="0.2">
      <c r="V470" s="41"/>
    </row>
    <row r="471" spans="22:22" ht="13.5" customHeight="1" x14ac:dyDescent="0.2">
      <c r="V471" s="41"/>
    </row>
    <row r="472" spans="22:22" ht="13.5" customHeight="1" x14ac:dyDescent="0.2">
      <c r="V472" s="41"/>
    </row>
    <row r="473" spans="22:22" ht="13.5" customHeight="1" x14ac:dyDescent="0.2">
      <c r="V473" s="41"/>
    </row>
    <row r="474" spans="22:22" ht="13.5" customHeight="1" x14ac:dyDescent="0.2">
      <c r="V474" s="41"/>
    </row>
    <row r="475" spans="22:22" ht="13.5" customHeight="1" x14ac:dyDescent="0.2">
      <c r="V475" s="41"/>
    </row>
    <row r="476" spans="22:22" ht="13.5" customHeight="1" x14ac:dyDescent="0.2">
      <c r="V476" s="41"/>
    </row>
    <row r="477" spans="22:22" ht="13.5" customHeight="1" x14ac:dyDescent="0.2">
      <c r="V477" s="41"/>
    </row>
    <row r="478" spans="22:22" ht="13.5" customHeight="1" x14ac:dyDescent="0.2">
      <c r="V478" s="41"/>
    </row>
    <row r="479" spans="22:22" ht="13.5" customHeight="1" x14ac:dyDescent="0.2">
      <c r="V479" s="41"/>
    </row>
    <row r="480" spans="22:22" ht="13.5" customHeight="1" x14ac:dyDescent="0.2">
      <c r="V480" s="41"/>
    </row>
    <row r="481" spans="22:22" ht="13.5" customHeight="1" x14ac:dyDescent="0.2">
      <c r="V481" s="41"/>
    </row>
    <row r="482" spans="22:22" ht="13.5" customHeight="1" x14ac:dyDescent="0.2">
      <c r="V482" s="41"/>
    </row>
    <row r="483" spans="22:22" ht="13.5" customHeight="1" x14ac:dyDescent="0.2">
      <c r="V483" s="41"/>
    </row>
    <row r="484" spans="22:22" ht="13.5" customHeight="1" x14ac:dyDescent="0.2">
      <c r="V484" s="41"/>
    </row>
    <row r="485" spans="22:22" ht="13.5" customHeight="1" x14ac:dyDescent="0.2">
      <c r="V485" s="41"/>
    </row>
    <row r="486" spans="22:22" ht="13.5" customHeight="1" x14ac:dyDescent="0.2">
      <c r="V486" s="41"/>
    </row>
    <row r="487" spans="22:22" ht="13.5" customHeight="1" x14ac:dyDescent="0.2">
      <c r="V487" s="41"/>
    </row>
    <row r="488" spans="22:22" ht="13.5" customHeight="1" x14ac:dyDescent="0.2">
      <c r="V488" s="41"/>
    </row>
    <row r="489" spans="22:22" ht="13.5" customHeight="1" x14ac:dyDescent="0.2">
      <c r="V489" s="41"/>
    </row>
    <row r="490" spans="22:22" ht="13.5" customHeight="1" x14ac:dyDescent="0.2">
      <c r="V490" s="41"/>
    </row>
    <row r="491" spans="22:22" ht="13.5" customHeight="1" x14ac:dyDescent="0.2">
      <c r="V491" s="41"/>
    </row>
    <row r="492" spans="22:22" ht="13.5" customHeight="1" x14ac:dyDescent="0.2">
      <c r="V492" s="41"/>
    </row>
    <row r="493" spans="22:22" ht="13.5" customHeight="1" x14ac:dyDescent="0.2">
      <c r="V493" s="41"/>
    </row>
    <row r="494" spans="22:22" ht="13.5" customHeight="1" x14ac:dyDescent="0.2">
      <c r="V494" s="41"/>
    </row>
    <row r="495" spans="22:22" ht="13.5" customHeight="1" x14ac:dyDescent="0.2">
      <c r="V495" s="41"/>
    </row>
    <row r="496" spans="22:22" ht="13.5" customHeight="1" x14ac:dyDescent="0.2">
      <c r="V496" s="41"/>
    </row>
    <row r="497" spans="22:22" ht="13.5" customHeight="1" x14ac:dyDescent="0.2">
      <c r="V497" s="41"/>
    </row>
    <row r="498" spans="22:22" ht="13.5" customHeight="1" x14ac:dyDescent="0.2">
      <c r="V498" s="41"/>
    </row>
    <row r="499" spans="22:22" ht="13.5" customHeight="1" x14ac:dyDescent="0.2">
      <c r="V499" s="41"/>
    </row>
    <row r="500" spans="22:22" ht="13.5" customHeight="1" x14ac:dyDescent="0.2">
      <c r="V500" s="41"/>
    </row>
    <row r="501" spans="22:22" ht="13.5" customHeight="1" x14ac:dyDescent="0.2">
      <c r="V501" s="41"/>
    </row>
    <row r="502" spans="22:22" ht="13.5" customHeight="1" x14ac:dyDescent="0.2">
      <c r="V502" s="41"/>
    </row>
    <row r="503" spans="22:22" ht="13.5" customHeight="1" x14ac:dyDescent="0.2">
      <c r="V503" s="41"/>
    </row>
    <row r="504" spans="22:22" ht="13.5" customHeight="1" x14ac:dyDescent="0.2">
      <c r="V504" s="41"/>
    </row>
    <row r="505" spans="22:22" ht="13.5" customHeight="1" x14ac:dyDescent="0.2">
      <c r="V505" s="41"/>
    </row>
    <row r="506" spans="22:22" ht="13.5" customHeight="1" x14ac:dyDescent="0.2">
      <c r="V506" s="41"/>
    </row>
    <row r="507" spans="22:22" ht="13.5" customHeight="1" x14ac:dyDescent="0.2">
      <c r="V507" s="41"/>
    </row>
    <row r="508" spans="22:22" ht="13.5" customHeight="1" x14ac:dyDescent="0.2">
      <c r="V508" s="41"/>
    </row>
    <row r="509" spans="22:22" ht="13.5" customHeight="1" x14ac:dyDescent="0.2">
      <c r="V509" s="41"/>
    </row>
    <row r="510" spans="22:22" ht="13.5" customHeight="1" x14ac:dyDescent="0.2">
      <c r="V510" s="41"/>
    </row>
    <row r="511" spans="22:22" ht="13.5" customHeight="1" x14ac:dyDescent="0.2">
      <c r="V511" s="41"/>
    </row>
    <row r="512" spans="22:22" ht="13.5" customHeight="1" x14ac:dyDescent="0.2">
      <c r="V512" s="41"/>
    </row>
    <row r="513" spans="22:22" ht="13.5" customHeight="1" x14ac:dyDescent="0.2">
      <c r="V513" s="41"/>
    </row>
    <row r="514" spans="22:22" ht="13.5" customHeight="1" x14ac:dyDescent="0.2">
      <c r="V514" s="41"/>
    </row>
    <row r="515" spans="22:22" ht="13.5" customHeight="1" x14ac:dyDescent="0.2">
      <c r="V515" s="41"/>
    </row>
    <row r="516" spans="22:22" ht="13.5" customHeight="1" x14ac:dyDescent="0.2">
      <c r="V516" s="41"/>
    </row>
    <row r="517" spans="22:22" ht="13.5" customHeight="1" x14ac:dyDescent="0.2">
      <c r="V517" s="41"/>
    </row>
    <row r="518" spans="22:22" ht="13.5" customHeight="1" x14ac:dyDescent="0.2">
      <c r="V518" s="41"/>
    </row>
    <row r="519" spans="22:22" ht="13.5" customHeight="1" x14ac:dyDescent="0.2">
      <c r="V519" s="41"/>
    </row>
    <row r="520" spans="22:22" ht="13.5" customHeight="1" x14ac:dyDescent="0.2">
      <c r="V520" s="41"/>
    </row>
    <row r="521" spans="22:22" ht="13.5" customHeight="1" x14ac:dyDescent="0.2">
      <c r="V521" s="41"/>
    </row>
    <row r="522" spans="22:22" ht="13.5" customHeight="1" x14ac:dyDescent="0.2">
      <c r="V522" s="41"/>
    </row>
    <row r="523" spans="22:22" ht="13.5" customHeight="1" x14ac:dyDescent="0.2">
      <c r="V523" s="41"/>
    </row>
    <row r="524" spans="22:22" ht="13.5" customHeight="1" x14ac:dyDescent="0.2">
      <c r="V524" s="41"/>
    </row>
    <row r="525" spans="22:22" ht="13.5" customHeight="1" x14ac:dyDescent="0.2">
      <c r="V525" s="41"/>
    </row>
    <row r="526" spans="22:22" ht="13.5" customHeight="1" x14ac:dyDescent="0.2">
      <c r="V526" s="41"/>
    </row>
    <row r="527" spans="22:22" ht="13.5" customHeight="1" x14ac:dyDescent="0.2">
      <c r="V527" s="41"/>
    </row>
    <row r="528" spans="22:22" ht="13.5" customHeight="1" x14ac:dyDescent="0.2">
      <c r="V528" s="41"/>
    </row>
    <row r="529" spans="22:22" ht="13.5" customHeight="1" x14ac:dyDescent="0.2">
      <c r="V529" s="41"/>
    </row>
    <row r="530" spans="22:22" ht="13.5" customHeight="1" x14ac:dyDescent="0.2">
      <c r="V530" s="41"/>
    </row>
    <row r="531" spans="22:22" ht="13.5" customHeight="1" x14ac:dyDescent="0.2">
      <c r="V531" s="41"/>
    </row>
    <row r="532" spans="22:22" ht="13.5" customHeight="1" x14ac:dyDescent="0.2">
      <c r="V532" s="41"/>
    </row>
    <row r="533" spans="22:22" ht="13.5" customHeight="1" x14ac:dyDescent="0.2">
      <c r="V533" s="41"/>
    </row>
    <row r="534" spans="22:22" ht="13.5" customHeight="1" x14ac:dyDescent="0.2">
      <c r="V534" s="41"/>
    </row>
    <row r="535" spans="22:22" ht="13.5" customHeight="1" x14ac:dyDescent="0.2">
      <c r="V535" s="41"/>
    </row>
    <row r="536" spans="22:22" ht="13.5" customHeight="1" x14ac:dyDescent="0.2">
      <c r="V536" s="41"/>
    </row>
    <row r="537" spans="22:22" ht="13.5" customHeight="1" x14ac:dyDescent="0.2">
      <c r="V537" s="41"/>
    </row>
    <row r="538" spans="22:22" ht="13.5" customHeight="1" x14ac:dyDescent="0.2">
      <c r="V538" s="41"/>
    </row>
    <row r="539" spans="22:22" ht="13.5" customHeight="1" x14ac:dyDescent="0.2">
      <c r="V539" s="41"/>
    </row>
    <row r="540" spans="22:22" ht="13.5" customHeight="1" x14ac:dyDescent="0.2">
      <c r="V540" s="41"/>
    </row>
    <row r="541" spans="22:22" ht="13.5" customHeight="1" x14ac:dyDescent="0.2">
      <c r="V541" s="41"/>
    </row>
    <row r="542" spans="22:22" ht="13.5" customHeight="1" x14ac:dyDescent="0.2">
      <c r="V542" s="41"/>
    </row>
    <row r="543" spans="22:22" ht="13.5" customHeight="1" x14ac:dyDescent="0.2">
      <c r="V543" s="41"/>
    </row>
    <row r="544" spans="22:22" ht="13.5" customHeight="1" x14ac:dyDescent="0.2">
      <c r="V544" s="41"/>
    </row>
    <row r="545" spans="22:22" ht="13.5" customHeight="1" x14ac:dyDescent="0.2">
      <c r="V545" s="41"/>
    </row>
    <row r="546" spans="22:22" ht="13.5" customHeight="1" x14ac:dyDescent="0.2">
      <c r="V546" s="41"/>
    </row>
    <row r="547" spans="22:22" ht="13.5" customHeight="1" x14ac:dyDescent="0.2">
      <c r="V547" s="41"/>
    </row>
    <row r="548" spans="22:22" ht="13.5" customHeight="1" x14ac:dyDescent="0.2">
      <c r="V548" s="41"/>
    </row>
    <row r="549" spans="22:22" ht="13.5" customHeight="1" x14ac:dyDescent="0.2">
      <c r="V549" s="41"/>
    </row>
    <row r="550" spans="22:22" ht="13.5" customHeight="1" x14ac:dyDescent="0.2">
      <c r="V550" s="41"/>
    </row>
    <row r="551" spans="22:22" ht="13.5" customHeight="1" x14ac:dyDescent="0.2">
      <c r="V551" s="41"/>
    </row>
    <row r="552" spans="22:22" ht="13.5" customHeight="1" x14ac:dyDescent="0.2">
      <c r="V552" s="41"/>
    </row>
    <row r="553" spans="22:22" ht="13.5" customHeight="1" x14ac:dyDescent="0.2">
      <c r="V553" s="41"/>
    </row>
    <row r="554" spans="22:22" ht="13.5" customHeight="1" x14ac:dyDescent="0.2">
      <c r="V554" s="41"/>
    </row>
    <row r="555" spans="22:22" ht="13.5" customHeight="1" x14ac:dyDescent="0.2">
      <c r="V555" s="41"/>
    </row>
    <row r="556" spans="22:22" ht="13.5" customHeight="1" x14ac:dyDescent="0.2">
      <c r="V556" s="41"/>
    </row>
    <row r="557" spans="22:22" ht="13.5" customHeight="1" x14ac:dyDescent="0.2">
      <c r="V557" s="41"/>
    </row>
    <row r="558" spans="22:22" ht="13.5" customHeight="1" x14ac:dyDescent="0.2">
      <c r="V558" s="41"/>
    </row>
    <row r="559" spans="22:22" ht="13.5" customHeight="1" x14ac:dyDescent="0.2">
      <c r="V559" s="41"/>
    </row>
    <row r="560" spans="22:22" ht="13.5" customHeight="1" x14ac:dyDescent="0.2">
      <c r="V560" s="41"/>
    </row>
    <row r="561" spans="22:22" ht="13.5" customHeight="1" x14ac:dyDescent="0.2">
      <c r="V561" s="41"/>
    </row>
    <row r="562" spans="22:22" ht="13.5" customHeight="1" x14ac:dyDescent="0.2">
      <c r="V562" s="41"/>
    </row>
    <row r="563" spans="22:22" ht="13.5" customHeight="1" x14ac:dyDescent="0.2">
      <c r="V563" s="41"/>
    </row>
    <row r="564" spans="22:22" ht="13.5" customHeight="1" x14ac:dyDescent="0.2">
      <c r="V564" s="41"/>
    </row>
    <row r="565" spans="22:22" ht="13.5" customHeight="1" x14ac:dyDescent="0.2">
      <c r="V565" s="41"/>
    </row>
    <row r="566" spans="22:22" ht="13.5" customHeight="1" x14ac:dyDescent="0.2">
      <c r="V566" s="41"/>
    </row>
    <row r="567" spans="22:22" ht="13.5" customHeight="1" x14ac:dyDescent="0.2">
      <c r="V567" s="41"/>
    </row>
    <row r="568" spans="22:22" ht="13.5" customHeight="1" x14ac:dyDescent="0.2">
      <c r="V568" s="41"/>
    </row>
    <row r="569" spans="22:22" ht="13.5" customHeight="1" x14ac:dyDescent="0.2">
      <c r="V569" s="41"/>
    </row>
    <row r="570" spans="22:22" ht="13.5" customHeight="1" x14ac:dyDescent="0.2">
      <c r="V570" s="41"/>
    </row>
    <row r="571" spans="22:22" ht="13.5" customHeight="1" x14ac:dyDescent="0.2">
      <c r="V571" s="41"/>
    </row>
    <row r="572" spans="22:22" ht="13.5" customHeight="1" x14ac:dyDescent="0.2">
      <c r="V572" s="41"/>
    </row>
    <row r="573" spans="22:22" ht="13.5" customHeight="1" x14ac:dyDescent="0.2">
      <c r="V573" s="41"/>
    </row>
    <row r="574" spans="22:22" ht="13.5" customHeight="1" x14ac:dyDescent="0.2">
      <c r="V574" s="41"/>
    </row>
    <row r="575" spans="22:22" ht="13.5" customHeight="1" x14ac:dyDescent="0.2">
      <c r="V575" s="41"/>
    </row>
    <row r="576" spans="22:22" ht="13.5" customHeight="1" x14ac:dyDescent="0.2">
      <c r="V576" s="41"/>
    </row>
    <row r="577" spans="22:22" ht="13.5" customHeight="1" x14ac:dyDescent="0.2">
      <c r="V577" s="41"/>
    </row>
    <row r="578" spans="22:22" ht="13.5" customHeight="1" x14ac:dyDescent="0.2">
      <c r="V578" s="41"/>
    </row>
    <row r="579" spans="22:22" ht="13.5" customHeight="1" x14ac:dyDescent="0.2">
      <c r="V579" s="41"/>
    </row>
    <row r="580" spans="22:22" ht="13.5" customHeight="1" x14ac:dyDescent="0.2">
      <c r="V580" s="41"/>
    </row>
    <row r="581" spans="22:22" ht="13.5" customHeight="1" x14ac:dyDescent="0.2">
      <c r="V581" s="41"/>
    </row>
    <row r="582" spans="22:22" ht="13.5" customHeight="1" x14ac:dyDescent="0.2">
      <c r="V582" s="41"/>
    </row>
    <row r="583" spans="22:22" ht="13.5" customHeight="1" x14ac:dyDescent="0.2">
      <c r="V583" s="41"/>
    </row>
    <row r="584" spans="22:22" ht="13.5" customHeight="1" x14ac:dyDescent="0.2">
      <c r="V584" s="41"/>
    </row>
    <row r="585" spans="22:22" ht="13.5" customHeight="1" x14ac:dyDescent="0.2">
      <c r="V585" s="41"/>
    </row>
    <row r="586" spans="22:22" ht="13.5" customHeight="1" x14ac:dyDescent="0.2">
      <c r="V586" s="41"/>
    </row>
    <row r="587" spans="22:22" ht="13.5" customHeight="1" x14ac:dyDescent="0.2">
      <c r="V587" s="41"/>
    </row>
    <row r="588" spans="22:22" ht="13.5" customHeight="1" x14ac:dyDescent="0.2">
      <c r="V588" s="41"/>
    </row>
    <row r="589" spans="22:22" ht="13.5" customHeight="1" x14ac:dyDescent="0.2">
      <c r="V589" s="41"/>
    </row>
    <row r="590" spans="22:22" ht="13.5" customHeight="1" x14ac:dyDescent="0.2">
      <c r="V590" s="41"/>
    </row>
    <row r="591" spans="22:22" ht="13.5" customHeight="1" x14ac:dyDescent="0.2">
      <c r="V591" s="41"/>
    </row>
    <row r="592" spans="22:22" ht="13.5" customHeight="1" x14ac:dyDescent="0.2">
      <c r="V592" s="41"/>
    </row>
    <row r="593" spans="22:22" ht="13.5" customHeight="1" x14ac:dyDescent="0.2">
      <c r="V593" s="41"/>
    </row>
    <row r="594" spans="22:22" ht="13.5" customHeight="1" x14ac:dyDescent="0.2">
      <c r="V594" s="41"/>
    </row>
    <row r="595" spans="22:22" ht="13.5" customHeight="1" x14ac:dyDescent="0.2">
      <c r="V595" s="41"/>
    </row>
    <row r="596" spans="22:22" ht="13.5" customHeight="1" x14ac:dyDescent="0.2">
      <c r="V596" s="41"/>
    </row>
    <row r="597" spans="22:22" ht="13.5" customHeight="1" x14ac:dyDescent="0.2">
      <c r="V597" s="41"/>
    </row>
    <row r="598" spans="22:22" ht="13.5" customHeight="1" x14ac:dyDescent="0.2">
      <c r="V598" s="41"/>
    </row>
    <row r="599" spans="22:22" ht="13.5" customHeight="1" x14ac:dyDescent="0.2">
      <c r="V599" s="41"/>
    </row>
    <row r="600" spans="22:22" ht="13.5" customHeight="1" x14ac:dyDescent="0.2">
      <c r="V600" s="41"/>
    </row>
    <row r="601" spans="22:22" ht="13.5" customHeight="1" x14ac:dyDescent="0.2">
      <c r="V601" s="41"/>
    </row>
    <row r="602" spans="22:22" ht="13.5" customHeight="1" x14ac:dyDescent="0.2">
      <c r="V602" s="41"/>
    </row>
    <row r="603" spans="22:22" ht="13.5" customHeight="1" x14ac:dyDescent="0.2">
      <c r="V603" s="41"/>
    </row>
    <row r="604" spans="22:22" ht="13.5" customHeight="1" x14ac:dyDescent="0.2">
      <c r="V604" s="41"/>
    </row>
    <row r="605" spans="22:22" ht="13.5" customHeight="1" x14ac:dyDescent="0.2">
      <c r="V605" s="41"/>
    </row>
    <row r="606" spans="22:22" ht="13.5" customHeight="1" x14ac:dyDescent="0.2">
      <c r="V606" s="41"/>
    </row>
    <row r="607" spans="22:22" ht="13.5" customHeight="1" x14ac:dyDescent="0.2">
      <c r="V607" s="41"/>
    </row>
    <row r="608" spans="22:22" ht="13.5" customHeight="1" x14ac:dyDescent="0.2">
      <c r="V608" s="41"/>
    </row>
    <row r="609" spans="22:22" ht="13.5" customHeight="1" x14ac:dyDescent="0.2">
      <c r="V609" s="41"/>
    </row>
    <row r="610" spans="22:22" ht="13.5" customHeight="1" x14ac:dyDescent="0.2">
      <c r="V610" s="41"/>
    </row>
    <row r="611" spans="22:22" ht="13.5" customHeight="1" x14ac:dyDescent="0.2">
      <c r="V611" s="41"/>
    </row>
    <row r="612" spans="22:22" ht="13.5" customHeight="1" x14ac:dyDescent="0.2">
      <c r="V612" s="41"/>
    </row>
    <row r="613" spans="22:22" ht="13.5" customHeight="1" x14ac:dyDescent="0.2">
      <c r="V613" s="41"/>
    </row>
    <row r="614" spans="22:22" ht="13.5" customHeight="1" x14ac:dyDescent="0.2">
      <c r="V614" s="41"/>
    </row>
    <row r="615" spans="22:22" ht="13.5" customHeight="1" x14ac:dyDescent="0.2">
      <c r="V615" s="41"/>
    </row>
    <row r="616" spans="22:22" ht="13.5" customHeight="1" x14ac:dyDescent="0.2">
      <c r="V616" s="41"/>
    </row>
    <row r="617" spans="22:22" ht="13.5" customHeight="1" x14ac:dyDescent="0.2">
      <c r="V617" s="41"/>
    </row>
    <row r="618" spans="22:22" ht="13.5" customHeight="1" x14ac:dyDescent="0.2">
      <c r="V618" s="41"/>
    </row>
    <row r="619" spans="22:22" ht="13.5" customHeight="1" x14ac:dyDescent="0.2">
      <c r="V619" s="41"/>
    </row>
    <row r="620" spans="22:22" ht="13.5" customHeight="1" x14ac:dyDescent="0.2">
      <c r="V620" s="41"/>
    </row>
    <row r="621" spans="22:22" ht="13.5" customHeight="1" x14ac:dyDescent="0.2">
      <c r="V621" s="41"/>
    </row>
    <row r="622" spans="22:22" ht="13.5" customHeight="1" x14ac:dyDescent="0.2">
      <c r="V622" s="41"/>
    </row>
    <row r="623" spans="22:22" ht="13.5" customHeight="1" x14ac:dyDescent="0.2">
      <c r="V623" s="41"/>
    </row>
    <row r="624" spans="22:22" ht="13.5" customHeight="1" x14ac:dyDescent="0.2">
      <c r="V624" s="41"/>
    </row>
    <row r="625" spans="22:22" ht="13.5" customHeight="1" x14ac:dyDescent="0.2">
      <c r="V625" s="41"/>
    </row>
    <row r="626" spans="22:22" ht="13.5" customHeight="1" x14ac:dyDescent="0.2">
      <c r="V626" s="41"/>
    </row>
    <row r="627" spans="22:22" ht="13.5" customHeight="1" x14ac:dyDescent="0.2">
      <c r="V627" s="41"/>
    </row>
    <row r="628" spans="22:22" ht="13.5" customHeight="1" x14ac:dyDescent="0.2">
      <c r="V628" s="41"/>
    </row>
    <row r="629" spans="22:22" ht="13.5" customHeight="1" x14ac:dyDescent="0.2">
      <c r="V629" s="41"/>
    </row>
    <row r="630" spans="22:22" ht="13.5" customHeight="1" x14ac:dyDescent="0.2">
      <c r="V630" s="41"/>
    </row>
    <row r="631" spans="22:22" ht="13.5" customHeight="1" x14ac:dyDescent="0.2">
      <c r="V631" s="41"/>
    </row>
    <row r="632" spans="22:22" ht="13.5" customHeight="1" x14ac:dyDescent="0.2">
      <c r="V632" s="41"/>
    </row>
    <row r="633" spans="22:22" ht="13.5" customHeight="1" x14ac:dyDescent="0.2">
      <c r="V633" s="41"/>
    </row>
    <row r="634" spans="22:22" ht="13.5" customHeight="1" x14ac:dyDescent="0.2">
      <c r="V634" s="41"/>
    </row>
    <row r="635" spans="22:22" ht="13.5" customHeight="1" x14ac:dyDescent="0.2">
      <c r="V635" s="41"/>
    </row>
    <row r="636" spans="22:22" ht="13.5" customHeight="1" x14ac:dyDescent="0.2">
      <c r="V636" s="41"/>
    </row>
    <row r="637" spans="22:22" ht="13.5" customHeight="1" x14ac:dyDescent="0.2">
      <c r="V637" s="41"/>
    </row>
    <row r="638" spans="22:22" ht="13.5" customHeight="1" x14ac:dyDescent="0.2">
      <c r="V638" s="41"/>
    </row>
    <row r="639" spans="22:22" ht="13.5" customHeight="1" x14ac:dyDescent="0.2">
      <c r="V639" s="41"/>
    </row>
    <row r="640" spans="22:22" ht="13.5" customHeight="1" x14ac:dyDescent="0.2">
      <c r="V640" s="41"/>
    </row>
    <row r="641" spans="22:22" ht="13.5" customHeight="1" x14ac:dyDescent="0.2">
      <c r="V641" s="41"/>
    </row>
    <row r="642" spans="22:22" ht="13.5" customHeight="1" x14ac:dyDescent="0.2">
      <c r="V642" s="41"/>
    </row>
    <row r="643" spans="22:22" ht="13.5" customHeight="1" x14ac:dyDescent="0.2">
      <c r="V643" s="41"/>
    </row>
    <row r="644" spans="22:22" ht="13.5" customHeight="1" x14ac:dyDescent="0.2">
      <c r="V644" s="41"/>
    </row>
    <row r="645" spans="22:22" ht="13.5" customHeight="1" x14ac:dyDescent="0.2">
      <c r="V645" s="41"/>
    </row>
    <row r="646" spans="22:22" ht="13.5" customHeight="1" x14ac:dyDescent="0.2">
      <c r="V646" s="41"/>
    </row>
    <row r="647" spans="22:22" ht="13.5" customHeight="1" x14ac:dyDescent="0.2">
      <c r="V647" s="41"/>
    </row>
    <row r="648" spans="22:22" ht="13.5" customHeight="1" x14ac:dyDescent="0.2">
      <c r="V648" s="41"/>
    </row>
    <row r="649" spans="22:22" ht="13.5" customHeight="1" x14ac:dyDescent="0.2">
      <c r="V649" s="41"/>
    </row>
    <row r="650" spans="22:22" ht="13.5" customHeight="1" x14ac:dyDescent="0.2">
      <c r="V650" s="41"/>
    </row>
    <row r="651" spans="22:22" ht="13.5" customHeight="1" x14ac:dyDescent="0.2">
      <c r="V651" s="41"/>
    </row>
    <row r="652" spans="22:22" ht="13.5" customHeight="1" x14ac:dyDescent="0.2">
      <c r="V652" s="41"/>
    </row>
    <row r="653" spans="22:22" ht="13.5" customHeight="1" x14ac:dyDescent="0.2">
      <c r="V653" s="41"/>
    </row>
    <row r="654" spans="22:22" ht="13.5" customHeight="1" x14ac:dyDescent="0.2">
      <c r="V654" s="41"/>
    </row>
    <row r="655" spans="22:22" ht="13.5" customHeight="1" x14ac:dyDescent="0.2">
      <c r="V655" s="41"/>
    </row>
    <row r="656" spans="22:22" ht="13.5" customHeight="1" x14ac:dyDescent="0.2">
      <c r="V656" s="41"/>
    </row>
    <row r="657" spans="22:22" ht="13.5" customHeight="1" x14ac:dyDescent="0.2">
      <c r="V657" s="41"/>
    </row>
    <row r="658" spans="22:22" ht="13.5" customHeight="1" x14ac:dyDescent="0.2">
      <c r="V658" s="41"/>
    </row>
    <row r="659" spans="22:22" ht="13.5" customHeight="1" x14ac:dyDescent="0.2">
      <c r="V659" s="41"/>
    </row>
    <row r="660" spans="22:22" ht="13.5" customHeight="1" x14ac:dyDescent="0.2">
      <c r="V660" s="41"/>
    </row>
    <row r="661" spans="22:22" ht="13.5" customHeight="1" x14ac:dyDescent="0.2">
      <c r="V661" s="41"/>
    </row>
    <row r="662" spans="22:22" ht="13.5" customHeight="1" x14ac:dyDescent="0.2">
      <c r="V662" s="41"/>
    </row>
    <row r="663" spans="22:22" ht="13.5" customHeight="1" x14ac:dyDescent="0.2">
      <c r="V663" s="41"/>
    </row>
    <row r="664" spans="22:22" ht="13.5" customHeight="1" x14ac:dyDescent="0.2">
      <c r="V664" s="41"/>
    </row>
    <row r="665" spans="22:22" ht="13.5" customHeight="1" x14ac:dyDescent="0.2">
      <c r="V665" s="41"/>
    </row>
    <row r="666" spans="22:22" ht="13.5" customHeight="1" x14ac:dyDescent="0.2">
      <c r="V666" s="41"/>
    </row>
    <row r="667" spans="22:22" ht="13.5" customHeight="1" x14ac:dyDescent="0.2">
      <c r="V667" s="41"/>
    </row>
    <row r="668" spans="22:22" ht="13.5" customHeight="1" x14ac:dyDescent="0.2">
      <c r="V668" s="41"/>
    </row>
    <row r="669" spans="22:22" ht="13.5" customHeight="1" x14ac:dyDescent="0.2">
      <c r="V669" s="41"/>
    </row>
    <row r="670" spans="22:22" ht="13.5" customHeight="1" x14ac:dyDescent="0.2">
      <c r="V670" s="41"/>
    </row>
    <row r="671" spans="22:22" ht="13.5" customHeight="1" x14ac:dyDescent="0.2">
      <c r="V671" s="41"/>
    </row>
    <row r="672" spans="22:22" ht="13.5" customHeight="1" x14ac:dyDescent="0.2">
      <c r="V672" s="41"/>
    </row>
    <row r="673" spans="22:22" ht="13.5" customHeight="1" x14ac:dyDescent="0.2">
      <c r="V673" s="41"/>
    </row>
    <row r="674" spans="22:22" ht="13.5" customHeight="1" x14ac:dyDescent="0.2">
      <c r="V674" s="41"/>
    </row>
    <row r="675" spans="22:22" ht="13.5" customHeight="1" x14ac:dyDescent="0.2">
      <c r="V675" s="41"/>
    </row>
    <row r="676" spans="22:22" ht="13.5" customHeight="1" x14ac:dyDescent="0.2">
      <c r="V676" s="41"/>
    </row>
    <row r="677" spans="22:22" ht="13.5" customHeight="1" x14ac:dyDescent="0.2">
      <c r="V677" s="41"/>
    </row>
    <row r="678" spans="22:22" ht="13.5" customHeight="1" x14ac:dyDescent="0.2">
      <c r="V678" s="41"/>
    </row>
    <row r="679" spans="22:22" ht="13.5" customHeight="1" x14ac:dyDescent="0.2">
      <c r="V679" s="41"/>
    </row>
    <row r="680" spans="22:22" ht="13.5" customHeight="1" x14ac:dyDescent="0.2">
      <c r="V680" s="41"/>
    </row>
    <row r="681" spans="22:22" ht="13.5" customHeight="1" x14ac:dyDescent="0.2">
      <c r="V681" s="41"/>
    </row>
    <row r="682" spans="22:22" ht="13.5" customHeight="1" x14ac:dyDescent="0.2">
      <c r="V682" s="41"/>
    </row>
    <row r="683" spans="22:22" ht="13.5" customHeight="1" x14ac:dyDescent="0.2">
      <c r="V683" s="41"/>
    </row>
    <row r="684" spans="22:22" ht="13.5" customHeight="1" x14ac:dyDescent="0.2">
      <c r="V684" s="41"/>
    </row>
    <row r="685" spans="22:22" ht="13.5" customHeight="1" x14ac:dyDescent="0.2">
      <c r="V685" s="41"/>
    </row>
    <row r="686" spans="22:22" ht="13.5" customHeight="1" x14ac:dyDescent="0.2">
      <c r="V686" s="41"/>
    </row>
    <row r="687" spans="22:22" ht="13.5" customHeight="1" x14ac:dyDescent="0.2">
      <c r="V687" s="41"/>
    </row>
    <row r="688" spans="22:22" ht="13.5" customHeight="1" x14ac:dyDescent="0.2">
      <c r="V688" s="41"/>
    </row>
    <row r="689" spans="22:22" ht="13.5" customHeight="1" x14ac:dyDescent="0.2">
      <c r="V689" s="41"/>
    </row>
    <row r="690" spans="22:22" ht="13.5" customHeight="1" x14ac:dyDescent="0.2">
      <c r="V690" s="41"/>
    </row>
    <row r="691" spans="22:22" ht="13.5" customHeight="1" x14ac:dyDescent="0.2">
      <c r="V691" s="41"/>
    </row>
    <row r="692" spans="22:22" ht="13.5" customHeight="1" x14ac:dyDescent="0.2">
      <c r="V692" s="41"/>
    </row>
    <row r="693" spans="22:22" ht="13.5" customHeight="1" x14ac:dyDescent="0.2">
      <c r="V693" s="41"/>
    </row>
    <row r="694" spans="22:22" ht="13.5" customHeight="1" x14ac:dyDescent="0.2">
      <c r="V694" s="41"/>
    </row>
    <row r="695" spans="22:22" ht="13.5" customHeight="1" x14ac:dyDescent="0.2">
      <c r="V695" s="41"/>
    </row>
    <row r="696" spans="22:22" ht="13.5" customHeight="1" x14ac:dyDescent="0.2">
      <c r="V696" s="41"/>
    </row>
    <row r="697" spans="22:22" ht="13.5" customHeight="1" x14ac:dyDescent="0.2">
      <c r="V697" s="41"/>
    </row>
    <row r="698" spans="22:22" ht="13.5" customHeight="1" x14ac:dyDescent="0.2">
      <c r="V698" s="41"/>
    </row>
    <row r="699" spans="22:22" ht="13.5" customHeight="1" x14ac:dyDescent="0.2">
      <c r="V699" s="41"/>
    </row>
    <row r="700" spans="22:22" ht="13.5" customHeight="1" x14ac:dyDescent="0.2">
      <c r="V700" s="41"/>
    </row>
    <row r="701" spans="22:22" ht="13.5" customHeight="1" x14ac:dyDescent="0.2">
      <c r="V701" s="41"/>
    </row>
    <row r="702" spans="22:22" ht="13.5" customHeight="1" x14ac:dyDescent="0.2">
      <c r="V702" s="41"/>
    </row>
    <row r="703" spans="22:22" ht="13.5" customHeight="1" x14ac:dyDescent="0.2">
      <c r="V703" s="41"/>
    </row>
    <row r="704" spans="22:22" ht="13.5" customHeight="1" x14ac:dyDescent="0.2">
      <c r="V704" s="41"/>
    </row>
    <row r="705" spans="22:22" ht="13.5" customHeight="1" x14ac:dyDescent="0.2">
      <c r="V705" s="41"/>
    </row>
    <row r="706" spans="22:22" ht="13.5" customHeight="1" x14ac:dyDescent="0.2">
      <c r="V706" s="41"/>
    </row>
    <row r="707" spans="22:22" ht="13.5" customHeight="1" x14ac:dyDescent="0.2">
      <c r="V707" s="41"/>
    </row>
    <row r="708" spans="22:22" ht="13.5" customHeight="1" x14ac:dyDescent="0.2">
      <c r="V708" s="41"/>
    </row>
    <row r="709" spans="22:22" ht="13.5" customHeight="1" x14ac:dyDescent="0.2">
      <c r="V709" s="41"/>
    </row>
    <row r="710" spans="22:22" ht="13.5" customHeight="1" x14ac:dyDescent="0.2">
      <c r="V710" s="41"/>
    </row>
    <row r="711" spans="22:22" ht="13.5" customHeight="1" x14ac:dyDescent="0.2">
      <c r="V711" s="41"/>
    </row>
    <row r="712" spans="22:22" ht="13.5" customHeight="1" x14ac:dyDescent="0.2">
      <c r="V712" s="41"/>
    </row>
    <row r="713" spans="22:22" ht="13.5" customHeight="1" x14ac:dyDescent="0.2">
      <c r="V713" s="41"/>
    </row>
    <row r="714" spans="22:22" ht="13.5" customHeight="1" x14ac:dyDescent="0.2">
      <c r="V714" s="41"/>
    </row>
    <row r="715" spans="22:22" ht="13.5" customHeight="1" x14ac:dyDescent="0.2">
      <c r="V715" s="41"/>
    </row>
    <row r="716" spans="22:22" ht="13.5" customHeight="1" x14ac:dyDescent="0.2">
      <c r="V716" s="41"/>
    </row>
    <row r="717" spans="22:22" ht="13.5" customHeight="1" x14ac:dyDescent="0.2">
      <c r="V717" s="41"/>
    </row>
    <row r="718" spans="22:22" ht="13.5" customHeight="1" x14ac:dyDescent="0.2">
      <c r="V718" s="41"/>
    </row>
    <row r="719" spans="22:22" ht="13.5" customHeight="1" x14ac:dyDescent="0.2">
      <c r="V719" s="41"/>
    </row>
    <row r="720" spans="22:22" ht="13.5" customHeight="1" x14ac:dyDescent="0.2">
      <c r="V720" s="41"/>
    </row>
    <row r="721" spans="22:22" ht="13.5" customHeight="1" x14ac:dyDescent="0.2">
      <c r="V721" s="41"/>
    </row>
    <row r="722" spans="22:22" ht="13.5" customHeight="1" x14ac:dyDescent="0.2">
      <c r="V722" s="41"/>
    </row>
    <row r="723" spans="22:22" ht="13.5" customHeight="1" x14ac:dyDescent="0.2">
      <c r="V723" s="41"/>
    </row>
    <row r="724" spans="22:22" ht="13.5" customHeight="1" x14ac:dyDescent="0.2">
      <c r="V724" s="41"/>
    </row>
    <row r="725" spans="22:22" ht="13.5" customHeight="1" x14ac:dyDescent="0.2">
      <c r="V725" s="41"/>
    </row>
    <row r="726" spans="22:22" ht="13.5" customHeight="1" x14ac:dyDescent="0.2">
      <c r="V726" s="41"/>
    </row>
    <row r="727" spans="22:22" ht="13.5" customHeight="1" x14ac:dyDescent="0.2">
      <c r="V727" s="41"/>
    </row>
    <row r="728" spans="22:22" ht="13.5" customHeight="1" x14ac:dyDescent="0.2">
      <c r="V728" s="41"/>
    </row>
    <row r="729" spans="22:22" ht="13.5" customHeight="1" x14ac:dyDescent="0.2">
      <c r="V729" s="41"/>
    </row>
    <row r="730" spans="22:22" ht="13.5" customHeight="1" x14ac:dyDescent="0.2">
      <c r="V730" s="41"/>
    </row>
    <row r="731" spans="22:22" ht="13.5" customHeight="1" x14ac:dyDescent="0.2">
      <c r="V731" s="41"/>
    </row>
    <row r="732" spans="22:22" ht="13.5" customHeight="1" x14ac:dyDescent="0.2">
      <c r="V732" s="41"/>
    </row>
    <row r="733" spans="22:22" ht="13.5" customHeight="1" x14ac:dyDescent="0.2">
      <c r="V733" s="41"/>
    </row>
    <row r="734" spans="22:22" ht="13.5" customHeight="1" x14ac:dyDescent="0.2">
      <c r="V734" s="41"/>
    </row>
    <row r="735" spans="22:22" ht="13.5" customHeight="1" x14ac:dyDescent="0.2">
      <c r="V735" s="41"/>
    </row>
    <row r="736" spans="22:22" ht="13.5" customHeight="1" x14ac:dyDescent="0.2">
      <c r="V736" s="41"/>
    </row>
    <row r="737" spans="22:22" ht="13.5" customHeight="1" x14ac:dyDescent="0.2">
      <c r="V737" s="41"/>
    </row>
    <row r="738" spans="22:22" ht="13.5" customHeight="1" x14ac:dyDescent="0.2">
      <c r="V738" s="41"/>
    </row>
    <row r="739" spans="22:22" ht="13.5" customHeight="1" x14ac:dyDescent="0.2">
      <c r="V739" s="41"/>
    </row>
    <row r="740" spans="22:22" ht="13.5" customHeight="1" x14ac:dyDescent="0.2">
      <c r="V740" s="41"/>
    </row>
    <row r="741" spans="22:22" ht="13.5" customHeight="1" x14ac:dyDescent="0.2">
      <c r="V741" s="41"/>
    </row>
    <row r="742" spans="22:22" ht="13.5" customHeight="1" x14ac:dyDescent="0.2">
      <c r="V742" s="41"/>
    </row>
    <row r="743" spans="22:22" ht="13.5" customHeight="1" x14ac:dyDescent="0.2">
      <c r="V743" s="41"/>
    </row>
    <row r="744" spans="22:22" ht="13.5" customHeight="1" x14ac:dyDescent="0.2">
      <c r="V744" s="41"/>
    </row>
    <row r="745" spans="22:22" ht="13.5" customHeight="1" x14ac:dyDescent="0.2">
      <c r="V745" s="41"/>
    </row>
    <row r="746" spans="22:22" ht="13.5" customHeight="1" x14ac:dyDescent="0.2">
      <c r="V746" s="41"/>
    </row>
    <row r="747" spans="22:22" ht="13.5" customHeight="1" x14ac:dyDescent="0.2">
      <c r="V747" s="41"/>
    </row>
    <row r="748" spans="22:22" ht="13.5" customHeight="1" x14ac:dyDescent="0.2">
      <c r="V748" s="41"/>
    </row>
    <row r="749" spans="22:22" ht="13.5" customHeight="1" x14ac:dyDescent="0.2">
      <c r="V749" s="41"/>
    </row>
    <row r="750" spans="22:22" ht="13.5" customHeight="1" x14ac:dyDescent="0.2">
      <c r="V750" s="41"/>
    </row>
    <row r="751" spans="22:22" ht="13.5" customHeight="1" x14ac:dyDescent="0.2">
      <c r="V751" s="41"/>
    </row>
    <row r="752" spans="22:22" ht="13.5" customHeight="1" x14ac:dyDescent="0.2">
      <c r="V752" s="41"/>
    </row>
    <row r="753" spans="22:22" ht="13.5" customHeight="1" x14ac:dyDescent="0.2">
      <c r="V753" s="41"/>
    </row>
    <row r="754" spans="22:22" ht="13.5" customHeight="1" x14ac:dyDescent="0.2">
      <c r="V754" s="41"/>
    </row>
    <row r="755" spans="22:22" ht="13.5" customHeight="1" x14ac:dyDescent="0.2">
      <c r="V755" s="41"/>
    </row>
    <row r="756" spans="22:22" ht="13.5" customHeight="1" x14ac:dyDescent="0.2">
      <c r="V756" s="41"/>
    </row>
    <row r="757" spans="22:22" ht="13.5" customHeight="1" x14ac:dyDescent="0.2">
      <c r="V757" s="41"/>
    </row>
    <row r="758" spans="22:22" ht="13.5" customHeight="1" x14ac:dyDescent="0.2">
      <c r="V758" s="41"/>
    </row>
    <row r="759" spans="22:22" ht="13.5" customHeight="1" x14ac:dyDescent="0.2">
      <c r="V759" s="41"/>
    </row>
    <row r="760" spans="22:22" ht="13.5" customHeight="1" x14ac:dyDescent="0.2">
      <c r="V760" s="41"/>
    </row>
    <row r="761" spans="22:22" ht="13.5" customHeight="1" x14ac:dyDescent="0.2">
      <c r="V761" s="41"/>
    </row>
    <row r="762" spans="22:22" ht="13.5" customHeight="1" x14ac:dyDescent="0.2">
      <c r="V762" s="41"/>
    </row>
    <row r="763" spans="22:22" ht="13.5" customHeight="1" x14ac:dyDescent="0.2">
      <c r="V763" s="41"/>
    </row>
    <row r="764" spans="22:22" ht="13.5" customHeight="1" x14ac:dyDescent="0.2">
      <c r="V764" s="41"/>
    </row>
    <row r="765" spans="22:22" ht="13.5" customHeight="1" x14ac:dyDescent="0.2">
      <c r="V765" s="41"/>
    </row>
    <row r="766" spans="22:22" ht="13.5" customHeight="1" x14ac:dyDescent="0.2">
      <c r="V766" s="41"/>
    </row>
    <row r="767" spans="22:22" ht="13.5" customHeight="1" x14ac:dyDescent="0.2">
      <c r="V767" s="41"/>
    </row>
    <row r="768" spans="22:22" ht="13.5" customHeight="1" x14ac:dyDescent="0.2">
      <c r="V768" s="41"/>
    </row>
    <row r="769" spans="22:22" ht="13.5" customHeight="1" x14ac:dyDescent="0.2">
      <c r="V769" s="41"/>
    </row>
    <row r="770" spans="22:22" ht="13.5" customHeight="1" x14ac:dyDescent="0.2">
      <c r="V770" s="41"/>
    </row>
    <row r="771" spans="22:22" ht="13.5" customHeight="1" x14ac:dyDescent="0.2">
      <c r="V771" s="41"/>
    </row>
    <row r="772" spans="22:22" ht="13.5" customHeight="1" x14ac:dyDescent="0.2">
      <c r="V772" s="41"/>
    </row>
    <row r="773" spans="22:22" ht="13.5" customHeight="1" x14ac:dyDescent="0.2">
      <c r="V773" s="41"/>
    </row>
    <row r="774" spans="22:22" ht="13.5" customHeight="1" x14ac:dyDescent="0.2">
      <c r="V774" s="41"/>
    </row>
    <row r="775" spans="22:22" ht="13.5" customHeight="1" x14ac:dyDescent="0.2">
      <c r="V775" s="41"/>
    </row>
    <row r="776" spans="22:22" ht="13.5" customHeight="1" x14ac:dyDescent="0.2">
      <c r="V776" s="41"/>
    </row>
    <row r="777" spans="22:22" ht="13.5" customHeight="1" x14ac:dyDescent="0.2">
      <c r="V777" s="41"/>
    </row>
    <row r="778" spans="22:22" ht="13.5" customHeight="1" x14ac:dyDescent="0.2">
      <c r="V778" s="41"/>
    </row>
    <row r="779" spans="22:22" ht="13.5" customHeight="1" x14ac:dyDescent="0.2">
      <c r="V779" s="41"/>
    </row>
    <row r="780" spans="22:22" ht="13.5" customHeight="1" x14ac:dyDescent="0.2">
      <c r="V780" s="41"/>
    </row>
    <row r="781" spans="22:22" ht="13.5" customHeight="1" x14ac:dyDescent="0.2">
      <c r="V781" s="41"/>
    </row>
    <row r="782" spans="22:22" ht="13.5" customHeight="1" x14ac:dyDescent="0.2">
      <c r="V782" s="41"/>
    </row>
    <row r="783" spans="22:22" ht="13.5" customHeight="1" x14ac:dyDescent="0.2">
      <c r="V783" s="41"/>
    </row>
    <row r="784" spans="22:22" ht="13.5" customHeight="1" x14ac:dyDescent="0.2">
      <c r="V784" s="41"/>
    </row>
    <row r="785" spans="22:22" ht="13.5" customHeight="1" x14ac:dyDescent="0.2">
      <c r="V785" s="41"/>
    </row>
    <row r="786" spans="22:22" ht="13.5" customHeight="1" x14ac:dyDescent="0.2">
      <c r="V786" s="41"/>
    </row>
    <row r="787" spans="22:22" ht="13.5" customHeight="1" x14ac:dyDescent="0.2">
      <c r="V787" s="41"/>
    </row>
    <row r="788" spans="22:22" ht="13.5" customHeight="1" x14ac:dyDescent="0.2">
      <c r="V788" s="41"/>
    </row>
    <row r="789" spans="22:22" ht="13.5" customHeight="1" x14ac:dyDescent="0.2">
      <c r="V789" s="41"/>
    </row>
    <row r="790" spans="22:22" ht="13.5" customHeight="1" x14ac:dyDescent="0.2">
      <c r="V790" s="41"/>
    </row>
    <row r="791" spans="22:22" ht="13.5" customHeight="1" x14ac:dyDescent="0.2">
      <c r="V791" s="41"/>
    </row>
    <row r="792" spans="22:22" ht="13.5" customHeight="1" x14ac:dyDescent="0.2">
      <c r="V792" s="41"/>
    </row>
    <row r="793" spans="22:22" ht="13.5" customHeight="1" x14ac:dyDescent="0.2">
      <c r="V793" s="41"/>
    </row>
    <row r="794" spans="22:22" ht="13.5" customHeight="1" x14ac:dyDescent="0.2">
      <c r="V794" s="41"/>
    </row>
    <row r="795" spans="22:22" ht="13.5" customHeight="1" x14ac:dyDescent="0.2">
      <c r="V795" s="41"/>
    </row>
    <row r="796" spans="22:22" ht="13.5" customHeight="1" x14ac:dyDescent="0.2">
      <c r="V796" s="41"/>
    </row>
    <row r="797" spans="22:22" ht="13.5" customHeight="1" x14ac:dyDescent="0.2">
      <c r="V797" s="41"/>
    </row>
    <row r="798" spans="22:22" ht="13.5" customHeight="1" x14ac:dyDescent="0.2">
      <c r="V798" s="41"/>
    </row>
    <row r="799" spans="22:22" ht="13.5" customHeight="1" x14ac:dyDescent="0.2">
      <c r="V799" s="41"/>
    </row>
    <row r="800" spans="22:22" ht="13.5" customHeight="1" x14ac:dyDescent="0.2">
      <c r="V800" s="41"/>
    </row>
    <row r="801" spans="22:22" ht="13.5" customHeight="1" x14ac:dyDescent="0.2">
      <c r="V801" s="41"/>
    </row>
    <row r="802" spans="22:22" ht="13.5" customHeight="1" x14ac:dyDescent="0.2">
      <c r="V802" s="41"/>
    </row>
    <row r="803" spans="22:22" ht="13.5" customHeight="1" x14ac:dyDescent="0.2">
      <c r="V803" s="41"/>
    </row>
    <row r="804" spans="22:22" ht="13.5" customHeight="1" x14ac:dyDescent="0.2">
      <c r="V804" s="41"/>
    </row>
    <row r="805" spans="22:22" ht="13.5" customHeight="1" x14ac:dyDescent="0.2">
      <c r="V805" s="41"/>
    </row>
    <row r="806" spans="22:22" ht="13.5" customHeight="1" x14ac:dyDescent="0.2">
      <c r="V806" s="41"/>
    </row>
    <row r="807" spans="22:22" ht="13.5" customHeight="1" x14ac:dyDescent="0.2">
      <c r="V807" s="41"/>
    </row>
    <row r="808" spans="22:22" ht="13.5" customHeight="1" x14ac:dyDescent="0.2">
      <c r="V808" s="41"/>
    </row>
    <row r="809" spans="22:22" ht="13.5" customHeight="1" x14ac:dyDescent="0.2">
      <c r="V809" s="41"/>
    </row>
    <row r="810" spans="22:22" ht="13.5" customHeight="1" x14ac:dyDescent="0.2">
      <c r="V810" s="41"/>
    </row>
    <row r="811" spans="22:22" ht="13.5" customHeight="1" x14ac:dyDescent="0.2">
      <c r="V811" s="41"/>
    </row>
    <row r="812" spans="22:22" ht="13.5" customHeight="1" x14ac:dyDescent="0.2">
      <c r="V812" s="41"/>
    </row>
    <row r="813" spans="22:22" ht="13.5" customHeight="1" x14ac:dyDescent="0.2">
      <c r="V813" s="41"/>
    </row>
    <row r="814" spans="22:22" ht="13.5" customHeight="1" x14ac:dyDescent="0.2">
      <c r="V814" s="41"/>
    </row>
    <row r="815" spans="22:22" ht="13.5" customHeight="1" x14ac:dyDescent="0.2">
      <c r="V815" s="41"/>
    </row>
    <row r="816" spans="22:22" ht="13.5" customHeight="1" x14ac:dyDescent="0.2">
      <c r="V816" s="41"/>
    </row>
    <row r="817" spans="22:22" ht="13.5" customHeight="1" x14ac:dyDescent="0.2">
      <c r="V817" s="41"/>
    </row>
    <row r="818" spans="22:22" ht="13.5" customHeight="1" x14ac:dyDescent="0.2">
      <c r="V818" s="41"/>
    </row>
    <row r="819" spans="22:22" ht="13.5" customHeight="1" x14ac:dyDescent="0.2">
      <c r="V819" s="41"/>
    </row>
    <row r="820" spans="22:22" ht="13.5" customHeight="1" x14ac:dyDescent="0.2">
      <c r="V820" s="41"/>
    </row>
    <row r="821" spans="22:22" ht="13.5" customHeight="1" x14ac:dyDescent="0.2">
      <c r="V821" s="41"/>
    </row>
    <row r="822" spans="22:22" ht="13.5" customHeight="1" x14ac:dyDescent="0.2">
      <c r="V822" s="41"/>
    </row>
    <row r="823" spans="22:22" ht="13.5" customHeight="1" x14ac:dyDescent="0.2">
      <c r="V823" s="41"/>
    </row>
    <row r="824" spans="22:22" ht="13.5" customHeight="1" x14ac:dyDescent="0.2">
      <c r="V824" s="41"/>
    </row>
    <row r="825" spans="22:22" ht="13.5" customHeight="1" x14ac:dyDescent="0.2">
      <c r="V825" s="41"/>
    </row>
    <row r="826" spans="22:22" ht="13.5" customHeight="1" x14ac:dyDescent="0.2">
      <c r="V826" s="41"/>
    </row>
    <row r="827" spans="22:22" ht="13.5" customHeight="1" x14ac:dyDescent="0.2">
      <c r="V827" s="41"/>
    </row>
    <row r="828" spans="22:22" ht="13.5" customHeight="1" x14ac:dyDescent="0.2">
      <c r="V828" s="41"/>
    </row>
    <row r="829" spans="22:22" ht="13.5" customHeight="1" x14ac:dyDescent="0.2">
      <c r="V829" s="41"/>
    </row>
    <row r="830" spans="22:22" ht="13.5" customHeight="1" x14ac:dyDescent="0.2">
      <c r="V830" s="41"/>
    </row>
    <row r="831" spans="22:22" ht="13.5" customHeight="1" x14ac:dyDescent="0.2">
      <c r="V831" s="41"/>
    </row>
    <row r="832" spans="22:22" ht="13.5" customHeight="1" x14ac:dyDescent="0.2">
      <c r="V832" s="41"/>
    </row>
    <row r="833" spans="22:22" ht="13.5" customHeight="1" x14ac:dyDescent="0.2">
      <c r="V833" s="41"/>
    </row>
    <row r="834" spans="22:22" ht="13.5" customHeight="1" x14ac:dyDescent="0.2">
      <c r="V834" s="41"/>
    </row>
    <row r="835" spans="22:22" ht="13.5" customHeight="1" x14ac:dyDescent="0.2">
      <c r="V835" s="41"/>
    </row>
    <row r="836" spans="22:22" ht="13.5" customHeight="1" x14ac:dyDescent="0.2">
      <c r="V836" s="41"/>
    </row>
    <row r="837" spans="22:22" ht="13.5" customHeight="1" x14ac:dyDescent="0.2">
      <c r="V837" s="41"/>
    </row>
    <row r="838" spans="22:22" ht="13.5" customHeight="1" x14ac:dyDescent="0.2">
      <c r="V838" s="41"/>
    </row>
    <row r="839" spans="22:22" ht="13.5" customHeight="1" x14ac:dyDescent="0.2">
      <c r="V839" s="41"/>
    </row>
    <row r="840" spans="22:22" ht="13.5" customHeight="1" x14ac:dyDescent="0.2">
      <c r="V840" s="41"/>
    </row>
    <row r="841" spans="22:22" ht="13.5" customHeight="1" x14ac:dyDescent="0.2">
      <c r="V841" s="41"/>
    </row>
    <row r="842" spans="22:22" ht="13.5" customHeight="1" x14ac:dyDescent="0.2">
      <c r="V842" s="41"/>
    </row>
    <row r="843" spans="22:22" ht="13.5" customHeight="1" x14ac:dyDescent="0.2">
      <c r="V843" s="41"/>
    </row>
    <row r="844" spans="22:22" ht="13.5" customHeight="1" x14ac:dyDescent="0.2">
      <c r="V844" s="41"/>
    </row>
    <row r="845" spans="22:22" ht="13.5" customHeight="1" x14ac:dyDescent="0.2">
      <c r="V845" s="41"/>
    </row>
    <row r="846" spans="22:22" ht="13.5" customHeight="1" x14ac:dyDescent="0.2">
      <c r="V846" s="41"/>
    </row>
    <row r="847" spans="22:22" ht="13.5" customHeight="1" x14ac:dyDescent="0.2">
      <c r="V847" s="41"/>
    </row>
    <row r="848" spans="22:22" ht="13.5" customHeight="1" x14ac:dyDescent="0.2">
      <c r="V848" s="41"/>
    </row>
    <row r="849" spans="22:22" ht="13.5" customHeight="1" x14ac:dyDescent="0.2">
      <c r="V849" s="41"/>
    </row>
    <row r="850" spans="22:22" ht="13.5" customHeight="1" x14ac:dyDescent="0.2">
      <c r="V850" s="41"/>
    </row>
    <row r="851" spans="22:22" ht="13.5" customHeight="1" x14ac:dyDescent="0.2">
      <c r="V851" s="41"/>
    </row>
    <row r="852" spans="22:22" ht="13.5" customHeight="1" x14ac:dyDescent="0.2">
      <c r="V852" s="41"/>
    </row>
    <row r="853" spans="22:22" ht="13.5" customHeight="1" x14ac:dyDescent="0.2">
      <c r="V853" s="41"/>
    </row>
    <row r="854" spans="22:22" ht="13.5" customHeight="1" x14ac:dyDescent="0.2">
      <c r="V854" s="41"/>
    </row>
    <row r="855" spans="22:22" ht="13.5" customHeight="1" x14ac:dyDescent="0.2">
      <c r="V855" s="41"/>
    </row>
    <row r="856" spans="22:22" ht="13.5" customHeight="1" x14ac:dyDescent="0.2">
      <c r="V856" s="41"/>
    </row>
    <row r="857" spans="22:22" ht="13.5" customHeight="1" x14ac:dyDescent="0.2">
      <c r="V857" s="41"/>
    </row>
    <row r="858" spans="22:22" ht="13.5" customHeight="1" x14ac:dyDescent="0.2">
      <c r="V858" s="41"/>
    </row>
    <row r="859" spans="22:22" ht="13.5" customHeight="1" x14ac:dyDescent="0.2">
      <c r="V859" s="41"/>
    </row>
    <row r="860" spans="22:22" ht="13.5" customHeight="1" x14ac:dyDescent="0.2">
      <c r="V860" s="41"/>
    </row>
    <row r="861" spans="22:22" ht="13.5" customHeight="1" x14ac:dyDescent="0.2">
      <c r="V861" s="41"/>
    </row>
    <row r="862" spans="22:22" ht="13.5" customHeight="1" x14ac:dyDescent="0.2">
      <c r="V862" s="41"/>
    </row>
    <row r="863" spans="22:22" ht="13.5" customHeight="1" x14ac:dyDescent="0.2">
      <c r="V863" s="41"/>
    </row>
    <row r="864" spans="22:22" ht="13.5" customHeight="1" x14ac:dyDescent="0.2">
      <c r="V864" s="41"/>
    </row>
    <row r="865" spans="22:22" ht="13.5" customHeight="1" x14ac:dyDescent="0.2">
      <c r="V865" s="41"/>
    </row>
    <row r="866" spans="22:22" ht="13.5" customHeight="1" x14ac:dyDescent="0.2">
      <c r="V866" s="41"/>
    </row>
    <row r="867" spans="22:22" ht="13.5" customHeight="1" x14ac:dyDescent="0.2">
      <c r="V867" s="41"/>
    </row>
    <row r="868" spans="22:22" ht="13.5" customHeight="1" x14ac:dyDescent="0.2">
      <c r="V868" s="41"/>
    </row>
    <row r="869" spans="22:22" ht="13.5" customHeight="1" x14ac:dyDescent="0.2">
      <c r="V869" s="41"/>
    </row>
    <row r="870" spans="22:22" ht="13.5" customHeight="1" x14ac:dyDescent="0.2">
      <c r="V870" s="41"/>
    </row>
    <row r="871" spans="22:22" ht="13.5" customHeight="1" x14ac:dyDescent="0.2">
      <c r="V871" s="41"/>
    </row>
    <row r="872" spans="22:22" ht="13.5" customHeight="1" x14ac:dyDescent="0.2">
      <c r="V872" s="41"/>
    </row>
    <row r="873" spans="22:22" ht="13.5" customHeight="1" x14ac:dyDescent="0.2">
      <c r="V873" s="41"/>
    </row>
    <row r="874" spans="22:22" ht="13.5" customHeight="1" x14ac:dyDescent="0.2">
      <c r="V874" s="41"/>
    </row>
    <row r="875" spans="22:22" ht="13.5" customHeight="1" x14ac:dyDescent="0.2">
      <c r="V875" s="41"/>
    </row>
    <row r="876" spans="22:22" ht="13.5" customHeight="1" x14ac:dyDescent="0.2">
      <c r="V876" s="41"/>
    </row>
    <row r="877" spans="22:22" ht="13.5" customHeight="1" x14ac:dyDescent="0.2">
      <c r="V877" s="41"/>
    </row>
    <row r="878" spans="22:22" ht="13.5" customHeight="1" x14ac:dyDescent="0.2">
      <c r="V878" s="41"/>
    </row>
    <row r="879" spans="22:22" ht="13.5" customHeight="1" x14ac:dyDescent="0.2">
      <c r="V879" s="41"/>
    </row>
    <row r="880" spans="22:22" ht="13.5" customHeight="1" x14ac:dyDescent="0.2">
      <c r="V880" s="41"/>
    </row>
    <row r="881" spans="22:22" ht="13.5" customHeight="1" x14ac:dyDescent="0.2">
      <c r="V881" s="41"/>
    </row>
    <row r="882" spans="22:22" ht="13.5" customHeight="1" x14ac:dyDescent="0.2">
      <c r="V882" s="41"/>
    </row>
    <row r="883" spans="22:22" ht="13.5" customHeight="1" x14ac:dyDescent="0.2">
      <c r="V883" s="41"/>
    </row>
    <row r="884" spans="22:22" ht="13.5" customHeight="1" x14ac:dyDescent="0.2">
      <c r="V884" s="41"/>
    </row>
    <row r="885" spans="22:22" ht="13.5" customHeight="1" x14ac:dyDescent="0.2">
      <c r="V885" s="41"/>
    </row>
    <row r="886" spans="22:22" ht="13.5" customHeight="1" x14ac:dyDescent="0.2">
      <c r="V886" s="41"/>
    </row>
    <row r="887" spans="22:22" ht="13.5" customHeight="1" x14ac:dyDescent="0.2">
      <c r="V887" s="41"/>
    </row>
    <row r="888" spans="22:22" ht="13.5" customHeight="1" x14ac:dyDescent="0.2">
      <c r="V888" s="41"/>
    </row>
    <row r="889" spans="22:22" ht="13.5" customHeight="1" x14ac:dyDescent="0.2">
      <c r="V889" s="41"/>
    </row>
    <row r="890" spans="22:22" ht="13.5" customHeight="1" x14ac:dyDescent="0.2">
      <c r="V890" s="41"/>
    </row>
    <row r="891" spans="22:22" ht="13.5" customHeight="1" x14ac:dyDescent="0.2">
      <c r="V891" s="41"/>
    </row>
    <row r="892" spans="22:22" ht="13.5" customHeight="1" x14ac:dyDescent="0.2">
      <c r="V892" s="41"/>
    </row>
    <row r="893" spans="22:22" ht="13.5" customHeight="1" x14ac:dyDescent="0.2">
      <c r="V893" s="41"/>
    </row>
    <row r="894" spans="22:22" ht="13.5" customHeight="1" x14ac:dyDescent="0.2">
      <c r="V894" s="41"/>
    </row>
    <row r="895" spans="22:22" ht="13.5" customHeight="1" x14ac:dyDescent="0.2">
      <c r="V895" s="41"/>
    </row>
    <row r="896" spans="22:22" ht="13.5" customHeight="1" x14ac:dyDescent="0.2">
      <c r="V896" s="41"/>
    </row>
    <row r="897" spans="22:22" ht="13.5" customHeight="1" x14ac:dyDescent="0.2">
      <c r="V897" s="41"/>
    </row>
    <row r="898" spans="22:22" ht="13.5" customHeight="1" x14ac:dyDescent="0.2">
      <c r="V898" s="41"/>
    </row>
    <row r="899" spans="22:22" ht="13.5" customHeight="1" x14ac:dyDescent="0.2">
      <c r="V899" s="41"/>
    </row>
    <row r="900" spans="22:22" ht="13.5" customHeight="1" x14ac:dyDescent="0.2">
      <c r="V900" s="41"/>
    </row>
    <row r="901" spans="22:22" ht="13.5" customHeight="1" x14ac:dyDescent="0.2">
      <c r="V901" s="41"/>
    </row>
    <row r="902" spans="22:22" ht="13.5" customHeight="1" x14ac:dyDescent="0.2">
      <c r="V902" s="41"/>
    </row>
    <row r="903" spans="22:22" ht="13.5" customHeight="1" x14ac:dyDescent="0.2">
      <c r="V903" s="41"/>
    </row>
    <row r="904" spans="22:22" ht="13.5" customHeight="1" x14ac:dyDescent="0.2">
      <c r="V904" s="41"/>
    </row>
    <row r="905" spans="22:22" ht="13.5" customHeight="1" x14ac:dyDescent="0.2">
      <c r="V905" s="41"/>
    </row>
    <row r="906" spans="22:22" ht="13.5" customHeight="1" x14ac:dyDescent="0.2">
      <c r="V906" s="41"/>
    </row>
    <row r="907" spans="22:22" ht="13.5" customHeight="1" x14ac:dyDescent="0.2">
      <c r="V907" s="41"/>
    </row>
    <row r="908" spans="22:22" ht="13.5" customHeight="1" x14ac:dyDescent="0.2">
      <c r="V908" s="41"/>
    </row>
    <row r="909" spans="22:22" ht="13.5" customHeight="1" x14ac:dyDescent="0.2">
      <c r="V909" s="41"/>
    </row>
    <row r="910" spans="22:22" ht="13.5" customHeight="1" x14ac:dyDescent="0.2">
      <c r="V910" s="41"/>
    </row>
    <row r="911" spans="22:22" ht="13.5" customHeight="1" x14ac:dyDescent="0.2">
      <c r="V911" s="41"/>
    </row>
    <row r="912" spans="22:22" ht="13.5" customHeight="1" x14ac:dyDescent="0.2">
      <c r="V912" s="41"/>
    </row>
    <row r="913" spans="22:22" ht="13.5" customHeight="1" x14ac:dyDescent="0.2">
      <c r="V913" s="41"/>
    </row>
    <row r="914" spans="22:22" ht="13.5" customHeight="1" x14ac:dyDescent="0.2">
      <c r="V914" s="41"/>
    </row>
    <row r="915" spans="22:22" ht="13.5" customHeight="1" x14ac:dyDescent="0.2">
      <c r="V915" s="41"/>
    </row>
    <row r="916" spans="22:22" ht="13.5" customHeight="1" x14ac:dyDescent="0.2">
      <c r="V916" s="41"/>
    </row>
    <row r="917" spans="22:22" ht="13.5" customHeight="1" x14ac:dyDescent="0.2">
      <c r="V917" s="41"/>
    </row>
    <row r="918" spans="22:22" ht="13.5" customHeight="1" x14ac:dyDescent="0.2">
      <c r="V918" s="41"/>
    </row>
    <row r="919" spans="22:22" ht="13.5" customHeight="1" x14ac:dyDescent="0.2">
      <c r="V919" s="41"/>
    </row>
    <row r="920" spans="22:22" ht="13.5" customHeight="1" x14ac:dyDescent="0.2">
      <c r="V920" s="41"/>
    </row>
    <row r="921" spans="22:22" ht="13.5" customHeight="1" x14ac:dyDescent="0.2">
      <c r="V921" s="41"/>
    </row>
    <row r="922" spans="22:22" ht="13.5" customHeight="1" x14ac:dyDescent="0.2">
      <c r="V922" s="41"/>
    </row>
    <row r="923" spans="22:22" ht="13.5" customHeight="1" x14ac:dyDescent="0.2">
      <c r="V923" s="41"/>
    </row>
    <row r="924" spans="22:22" ht="13.5" customHeight="1" x14ac:dyDescent="0.2">
      <c r="V924" s="41"/>
    </row>
    <row r="925" spans="22:22" ht="13.5" customHeight="1" x14ac:dyDescent="0.2">
      <c r="V925" s="41"/>
    </row>
    <row r="926" spans="22:22" ht="13.5" customHeight="1" x14ac:dyDescent="0.2">
      <c r="V926" s="41"/>
    </row>
    <row r="927" spans="22:22" ht="13.5" customHeight="1" x14ac:dyDescent="0.2">
      <c r="V927" s="41"/>
    </row>
    <row r="928" spans="22:22" ht="13.5" customHeight="1" x14ac:dyDescent="0.2">
      <c r="V928" s="41"/>
    </row>
    <row r="929" spans="22:22" ht="13.5" customHeight="1" x14ac:dyDescent="0.2">
      <c r="V929" s="41"/>
    </row>
    <row r="930" spans="22:22" ht="13.5" customHeight="1" x14ac:dyDescent="0.2">
      <c r="V930" s="41"/>
    </row>
    <row r="931" spans="22:22" ht="13.5" customHeight="1" x14ac:dyDescent="0.2">
      <c r="V931" s="41"/>
    </row>
    <row r="932" spans="22:22" ht="13.5" customHeight="1" x14ac:dyDescent="0.2">
      <c r="V932" s="41"/>
    </row>
    <row r="933" spans="22:22" ht="13.5" customHeight="1" x14ac:dyDescent="0.2">
      <c r="V933" s="41"/>
    </row>
    <row r="934" spans="22:22" ht="13.5" customHeight="1" x14ac:dyDescent="0.2">
      <c r="V934" s="41"/>
    </row>
    <row r="935" spans="22:22" ht="13.5" customHeight="1" x14ac:dyDescent="0.2">
      <c r="V935" s="41"/>
    </row>
    <row r="936" spans="22:22" ht="13.5" customHeight="1" x14ac:dyDescent="0.2">
      <c r="V936" s="41"/>
    </row>
    <row r="937" spans="22:22" ht="13.5" customHeight="1" x14ac:dyDescent="0.2">
      <c r="V937" s="41"/>
    </row>
    <row r="938" spans="22:22" ht="13.5" customHeight="1" x14ac:dyDescent="0.2">
      <c r="V938" s="41"/>
    </row>
    <row r="939" spans="22:22" ht="13.5" customHeight="1" x14ac:dyDescent="0.2">
      <c r="V939" s="41"/>
    </row>
    <row r="940" spans="22:22" ht="13.5" customHeight="1" x14ac:dyDescent="0.2">
      <c r="V940" s="41"/>
    </row>
    <row r="941" spans="22:22" ht="13.5" customHeight="1" x14ac:dyDescent="0.2">
      <c r="V941" s="41"/>
    </row>
    <row r="942" spans="22:22" ht="13.5" customHeight="1" x14ac:dyDescent="0.2">
      <c r="V942" s="41"/>
    </row>
    <row r="943" spans="22:22" ht="13.5" customHeight="1" x14ac:dyDescent="0.2">
      <c r="V943" s="41"/>
    </row>
    <row r="944" spans="22:22" ht="13.5" customHeight="1" x14ac:dyDescent="0.2">
      <c r="V944" s="41"/>
    </row>
    <row r="945" spans="22:22" ht="13.5" customHeight="1" x14ac:dyDescent="0.2">
      <c r="V945" s="41"/>
    </row>
    <row r="946" spans="22:22" ht="13.5" customHeight="1" x14ac:dyDescent="0.2">
      <c r="V946" s="41"/>
    </row>
    <row r="947" spans="22:22" ht="13.5" customHeight="1" x14ac:dyDescent="0.2">
      <c r="V947" s="41"/>
    </row>
    <row r="948" spans="22:22" ht="13.5" customHeight="1" x14ac:dyDescent="0.2">
      <c r="V948" s="41"/>
    </row>
    <row r="949" spans="22:22" ht="13.5" customHeight="1" x14ac:dyDescent="0.2">
      <c r="V949" s="41"/>
    </row>
    <row r="950" spans="22:22" ht="13.5" customHeight="1" x14ac:dyDescent="0.2">
      <c r="V950" s="41"/>
    </row>
    <row r="951" spans="22:22" ht="13.5" customHeight="1" x14ac:dyDescent="0.2">
      <c r="V951" s="41"/>
    </row>
    <row r="952" spans="22:22" ht="13.5" customHeight="1" x14ac:dyDescent="0.2">
      <c r="V952" s="41"/>
    </row>
    <row r="953" spans="22:22" ht="13.5" customHeight="1" x14ac:dyDescent="0.2">
      <c r="V953" s="41"/>
    </row>
    <row r="954" spans="22:22" ht="13.5" customHeight="1" x14ac:dyDescent="0.2">
      <c r="V954" s="41"/>
    </row>
    <row r="955" spans="22:22" ht="13.5" customHeight="1" x14ac:dyDescent="0.2">
      <c r="V955" s="41"/>
    </row>
    <row r="956" spans="22:22" ht="13.5" customHeight="1" x14ac:dyDescent="0.2">
      <c r="V956" s="41"/>
    </row>
    <row r="957" spans="22:22" ht="13.5" customHeight="1" x14ac:dyDescent="0.2">
      <c r="V957" s="41"/>
    </row>
    <row r="958" spans="22:22" ht="13.5" customHeight="1" x14ac:dyDescent="0.2">
      <c r="V958" s="41"/>
    </row>
    <row r="959" spans="22:22" ht="13.5" customHeight="1" x14ac:dyDescent="0.2">
      <c r="V959" s="41"/>
    </row>
    <row r="960" spans="22:22" ht="13.5" customHeight="1" x14ac:dyDescent="0.2">
      <c r="V960" s="41"/>
    </row>
    <row r="961" spans="22:22" ht="13.5" customHeight="1" x14ac:dyDescent="0.2">
      <c r="V961" s="41"/>
    </row>
    <row r="962" spans="22:22" ht="13.5" customHeight="1" x14ac:dyDescent="0.2">
      <c r="V962" s="41"/>
    </row>
    <row r="963" spans="22:22" ht="13.5" customHeight="1" x14ac:dyDescent="0.2">
      <c r="V963" s="41"/>
    </row>
    <row r="964" spans="22:22" ht="13.5" customHeight="1" x14ac:dyDescent="0.2">
      <c r="V964" s="41"/>
    </row>
    <row r="965" spans="22:22" ht="13.5" customHeight="1" x14ac:dyDescent="0.2">
      <c r="V965" s="41"/>
    </row>
    <row r="966" spans="22:22" ht="13.5" customHeight="1" x14ac:dyDescent="0.2">
      <c r="V966" s="41"/>
    </row>
    <row r="967" spans="22:22" ht="13.5" customHeight="1" x14ac:dyDescent="0.2">
      <c r="V967" s="41"/>
    </row>
    <row r="968" spans="22:22" ht="13.5" customHeight="1" x14ac:dyDescent="0.2">
      <c r="V968" s="41"/>
    </row>
    <row r="969" spans="22:22" ht="13.5" customHeight="1" x14ac:dyDescent="0.2">
      <c r="V969" s="41"/>
    </row>
    <row r="970" spans="22:22" ht="13.5" customHeight="1" x14ac:dyDescent="0.2">
      <c r="V970" s="41"/>
    </row>
    <row r="971" spans="22:22" ht="13.5" customHeight="1" x14ac:dyDescent="0.2">
      <c r="V971" s="41"/>
    </row>
    <row r="972" spans="22:22" ht="13.5" customHeight="1" x14ac:dyDescent="0.2">
      <c r="V972" s="41"/>
    </row>
    <row r="973" spans="22:22" ht="13.5" customHeight="1" x14ac:dyDescent="0.2">
      <c r="V973" s="41"/>
    </row>
    <row r="974" spans="22:22" ht="13.5" customHeight="1" x14ac:dyDescent="0.2">
      <c r="V974" s="41"/>
    </row>
    <row r="975" spans="22:22" ht="13.5" customHeight="1" x14ac:dyDescent="0.2">
      <c r="V975" s="41"/>
    </row>
    <row r="976" spans="22:22" ht="13.5" customHeight="1" x14ac:dyDescent="0.2">
      <c r="V976" s="41"/>
    </row>
    <row r="977" spans="22:22" ht="13.5" customHeight="1" x14ac:dyDescent="0.2">
      <c r="V977" s="41"/>
    </row>
    <row r="978" spans="22:22" ht="13.5" customHeight="1" x14ac:dyDescent="0.2">
      <c r="V978" s="41"/>
    </row>
    <row r="979" spans="22:22" ht="13.5" customHeight="1" x14ac:dyDescent="0.2">
      <c r="V979" s="41"/>
    </row>
    <row r="980" spans="22:22" ht="13.5" customHeight="1" x14ac:dyDescent="0.2">
      <c r="V980" s="41"/>
    </row>
    <row r="981" spans="22:22" ht="13.5" customHeight="1" x14ac:dyDescent="0.2">
      <c r="V981" s="41"/>
    </row>
    <row r="982" spans="22:22" ht="13.5" customHeight="1" x14ac:dyDescent="0.2">
      <c r="V982" s="41"/>
    </row>
    <row r="983" spans="22:22" ht="13.5" customHeight="1" x14ac:dyDescent="0.2">
      <c r="V983" s="41"/>
    </row>
    <row r="984" spans="22:22" ht="13.5" customHeight="1" x14ac:dyDescent="0.2">
      <c r="V984" s="41"/>
    </row>
    <row r="985" spans="22:22" ht="13.5" customHeight="1" x14ac:dyDescent="0.2">
      <c r="V985" s="41"/>
    </row>
    <row r="986" spans="22:22" ht="13.5" customHeight="1" x14ac:dyDescent="0.2">
      <c r="V986" s="41"/>
    </row>
    <row r="987" spans="22:22" ht="13.5" customHeight="1" x14ac:dyDescent="0.2">
      <c r="V987" s="41"/>
    </row>
    <row r="988" spans="22:22" ht="13.5" customHeight="1" x14ac:dyDescent="0.2">
      <c r="V988" s="41"/>
    </row>
    <row r="989" spans="22:22" ht="13.5" customHeight="1" x14ac:dyDescent="0.2">
      <c r="V989" s="41"/>
    </row>
    <row r="990" spans="22:22" ht="13.5" customHeight="1" x14ac:dyDescent="0.2">
      <c r="V990" s="41"/>
    </row>
    <row r="991" spans="22:22" ht="13.5" customHeight="1" x14ac:dyDescent="0.2">
      <c r="V991" s="41"/>
    </row>
    <row r="992" spans="22:22" ht="13.5" customHeight="1" x14ac:dyDescent="0.2">
      <c r="V992" s="41"/>
    </row>
    <row r="993" spans="22:22" ht="13.5" customHeight="1" x14ac:dyDescent="0.2">
      <c r="V993" s="41"/>
    </row>
    <row r="994" spans="22:22" ht="13.5" customHeight="1" x14ac:dyDescent="0.2">
      <c r="V994" s="41"/>
    </row>
    <row r="995" spans="22:22" ht="13.5" customHeight="1" x14ac:dyDescent="0.2">
      <c r="V995" s="41"/>
    </row>
    <row r="996" spans="22:22" ht="13.5" customHeight="1" x14ac:dyDescent="0.2">
      <c r="V996" s="41"/>
    </row>
    <row r="997" spans="22:22" ht="13.5" customHeight="1" x14ac:dyDescent="0.2">
      <c r="V997" s="41"/>
    </row>
    <row r="998" spans="22:22" ht="13.5" customHeight="1" x14ac:dyDescent="0.2">
      <c r="V998" s="41"/>
    </row>
    <row r="999" spans="22:22" ht="13.5" customHeight="1" x14ac:dyDescent="0.2">
      <c r="V999" s="41"/>
    </row>
    <row r="1000" spans="22:22" ht="13.5" customHeight="1" x14ac:dyDescent="0.2">
      <c r="V1000" s="41"/>
    </row>
  </sheetData>
  <pageMargins left="0.7" right="0.7" top="0.75" bottom="0.75" header="0" footer="0"/>
  <pageSetup paperSize="9" scale="4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Tavola risorse 2014_2020 meuro</vt:lpstr>
      <vt:lpstr>Note alla Tavola risorse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OpenCoesione</dc:creator>
  <cp:lastModifiedBy>Luca Gianotti</cp:lastModifiedBy>
  <dcterms:created xsi:type="dcterms:W3CDTF">2019-03-15T10:53:35Z</dcterms:created>
  <dcterms:modified xsi:type="dcterms:W3CDTF">2024-01-08T09:39:30Z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