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Strumenti" sheetId="1" r:id="rId4"/>
    <sheet state="visible" name="2. Risorse" sheetId="2" r:id="rId5"/>
    <sheet state="visible" name="3. Sezione ordinaria" sheetId="3" r:id="rId6"/>
    <sheet state="visible" name="4. Sezioni speciali" sheetId="4" r:id="rId7"/>
    <sheet state="visible" name="Appendice - Stato" sheetId="5" r:id="rId8"/>
  </sheets>
  <definedNames>
    <definedName localSheetId="0" name="_xlnm_Print_Area">'1. Strumenti'!$A$1:$G$28</definedName>
    <definedName localSheetId="1" name="_xlnm_Print_Area">'2. Risorse'!$A$1:$G$25</definedName>
    <definedName localSheetId="4" name="_xlnm_Print_Area">'Appendice - Stato'!$A$1:$M$29</definedName>
    <definedName localSheetId="2" name="_xlnm_Print_Area">'3. Sezione ordinaria'!$A$1:$H$30</definedName>
    <definedName localSheetId="3" name="_xlnm_Print_Area">'4. Sezioni speciali'!$A$1:$I$27</definedName>
  </definedNames>
  <calcPr/>
  <extLst>
    <ext uri="GoogleSheetsCustomDataVersion1">
      <go:sheetsCustomData xmlns:go="http://customooxmlschemas.google.com/" r:id="rId9" roundtripDataSignature="AMtx7mhqO+3zRzwj0t99UWkirzg0jYVz6Q=="/>
    </ext>
  </extLst>
</workbook>
</file>

<file path=xl/sharedStrings.xml><?xml version="1.0" encoding="utf-8"?>
<sst xmlns="http://schemas.openxmlformats.org/spreadsheetml/2006/main" count="214" uniqueCount="132">
  <si>
    <t>PIANO SVILUPPO E COESIONE REGIONE LOMBARDIA</t>
  </si>
  <si>
    <r>
      <rPr>
        <rFont val="Arial"/>
        <b/>
        <color rgb="FF000000"/>
        <sz val="12.0"/>
      </rPr>
      <t xml:space="preserve">Tavola 1 –  </t>
    </r>
    <r>
      <rPr>
        <rFont val="Arial"/>
        <b/>
        <color rgb="FF000000"/>
        <sz val="12.0"/>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</si>
  <si>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</si>
  <si>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</si>
  <si>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</si>
  <si>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</si>
  <si>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</si>
  <si>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LOMBARDIA</t>
  </si>
  <si>
    <t>APQ RIPRISTINO DANNI ALLUVIONE 2000 IN AREE DEPRESSE</t>
  </si>
  <si>
    <t>LOMAL</t>
  </si>
  <si>
    <t>APQ AREE URBANE- NAVIGLI</t>
  </si>
  <si>
    <t>LOMAR</t>
  </si>
  <si>
    <t>APQ BENI CULTURALI - II ATTO INTEGRATIVO</t>
  </si>
  <si>
    <t>LOMBE</t>
  </si>
  <si>
    <t>APQ DIFESA DEL SUOLO E PREVENZIONE E DIFESA DAL DISSESTO IDROGEOLOGICO</t>
  </si>
  <si>
    <t>LOMDS</t>
  </si>
  <si>
    <t>APQ ACCESSIBILITÀ ALL'AEROPORTO DI MALPENSA</t>
  </si>
  <si>
    <t>LOMMA</t>
  </si>
  <si>
    <t>APQ RICERCA, SVILUPPO E INNOVAZIONE - METADISTRETTI</t>
  </si>
  <si>
    <t>LOMMD</t>
  </si>
  <si>
    <t>APQ IN MATERIA DI RICERCA</t>
  </si>
  <si>
    <t>LOMRC</t>
  </si>
  <si>
    <t>APQ TUTELA DELLE ACQUE E GESTIONE INTEGRATA DELLE RISORSE IDRICHE</t>
  </si>
  <si>
    <t>LOMRI</t>
  </si>
  <si>
    <t>APQ TUTELA DELLE ACQUE E GESTIONE INTEGRATA DELLE RISORSE IDRICHE - III ATTO INTEGRATIVO</t>
  </si>
  <si>
    <t>LOMRK</t>
  </si>
  <si>
    <t>APQ POTENZIAMENTO DI ATTIVITÀ DI RICERCA IN AMBITO SANITARIO E DELL'EDILIZIA</t>
  </si>
  <si>
    <t>LOMRS</t>
  </si>
  <si>
    <t>APQ SOCIETÀ DELL'INFORMAZIONE</t>
  </si>
  <si>
    <t>LOMSI</t>
  </si>
  <si>
    <t>APQ SOCIETÀ DELL'INFORMAZIONE - II ATTO INTEGRATIVO</t>
  </si>
  <si>
    <t>LOMSK</t>
  </si>
  <si>
    <t>APQ INFRASTRUTTURE PER LO SVILUPPO LOCALE IN AREE DEPRESSE</t>
  </si>
  <si>
    <t>LOMSL</t>
  </si>
  <si>
    <t>APQ SVILUPPO LOCALE - I ATTO INTEGRATIVO</t>
  </si>
  <si>
    <t>LOMSM</t>
  </si>
  <si>
    <t>APQ SVILUPPO LOCALE - II ATTO INTEGRATIVO</t>
  </si>
  <si>
    <t>LOMSN</t>
  </si>
  <si>
    <t>APQ SVILUPPO LOCALE - III ATTO INTEGRATIVO</t>
  </si>
  <si>
    <t>LOMSO</t>
  </si>
  <si>
    <t>APQ SOCIETÀ DELL'INFORMAZIONE - III ATTO INTEGRATIVO</t>
  </si>
  <si>
    <t>LOMSX</t>
  </si>
  <si>
    <t>APQ SICUREZZA</t>
  </si>
  <si>
    <t>LOMSZ</t>
  </si>
  <si>
    <t>APQ POTENZIAMENTO DEL SERVIZIO FERROVIARIO REGIONALE</t>
  </si>
  <si>
    <t>LOMTF</t>
  </si>
  <si>
    <t>APQ POTENZIAMENTO DEL SERVIZIO FERROVIARIO REGIONALE - I ATTO INTEGRATIVO</t>
  </si>
  <si>
    <t>LOMTG</t>
  </si>
  <si>
    <t>APQ POTENZIAMENTO DEL SERVIZIO FERROVIARIO REGIONALE - II ATTO INTEGRATIVO</t>
  </si>
  <si>
    <t>LOMTH</t>
  </si>
  <si>
    <t>2007-2013</t>
  </si>
  <si>
    <t>PROGRAMMA ATTUATIVO REGIONALE (PAR) LOMBARDIA</t>
  </si>
  <si>
    <t>NA</t>
  </si>
  <si>
    <t>2014-2020</t>
  </si>
  <si>
    <t>PATTO REGIONE LOMBARDIA</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</si>
  <si>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</si>
  <si>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</si>
  <si>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</si>
  <si>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</si>
  <si>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r>
      <rPr>
        <rFont val="Arial"/>
        <b/>
        <color rgb="FF000000"/>
        <sz val="10.0"/>
      </rPr>
      <t>Provenienza contabile delle risorse</t>
    </r>
    <r>
      <rPr>
        <rFont val="Arial"/>
        <b/>
        <color rgb="FF000000"/>
        <sz val="10.0"/>
        <vertAlign val="superscript"/>
      </rPr>
      <t xml:space="preserve"> 1</t>
    </r>
  </si>
  <si>
    <r>
      <rPr>
        <rFont val="Arial"/>
        <b/>
        <color rgb="FF000000"/>
        <sz val="10.0"/>
      </rPr>
      <t>Ciclo di programmazione 
(strategia di riferimento e monitoraggio)</t>
    </r>
    <r>
      <rPr>
        <rFont val="Arial"/>
        <b/>
        <color rgb="FF000000"/>
        <sz val="10.0"/>
        <vertAlign val="superscript"/>
      </rPr>
      <t xml:space="preserve"> 1</t>
    </r>
  </si>
  <si>
    <t>Totale</t>
  </si>
  <si>
    <t>Delibera CIPE n. 56 del 01/12/2016</t>
  </si>
  <si>
    <r>
      <rPr>
        <rFont val="Arial"/>
        <color rgb="FF000000"/>
        <sz val="10.0"/>
      </rPr>
      <t>PATTO REGIONE LOMBARDIA</t>
    </r>
    <r>
      <rPr>
        <rFont val="Arial"/>
        <color rgb="FF000000"/>
        <sz val="10.0"/>
        <vertAlign val="superscript"/>
      </rPr>
      <t xml:space="preserve"> 2</t>
    </r>
  </si>
  <si>
    <t>Delibera CIPE n. 11 del 06/03/2009, Delibera CIPE n. 1 del 11/01/2011</t>
  </si>
  <si>
    <r>
      <rPr>
        <rFont val="Arial"/>
        <color rgb="FF000000"/>
        <sz val="10.0"/>
      </rPr>
      <t>PROGRAMMA ATTUATIVO REGIONALE (PAR) LOMBARDIA</t>
    </r>
    <r>
      <rPr>
        <rFont val="Arial"/>
        <color rgb="FF000000"/>
        <sz val="10.0"/>
        <vertAlign val="superscript"/>
      </rPr>
      <t xml:space="preserve"> 3 4</t>
    </r>
  </si>
  <si>
    <t>Legge n. 662/1996, Delibera CIPE n. 29 del 21/03/1997, Delibera CIPE n. 41 del 23/03/2012</t>
  </si>
  <si>
    <r>
      <rPr>
        <rFont val="Arial"/>
        <color rgb="FF000000"/>
        <sz val="10.0"/>
      </rPr>
      <t>INTESA LOMBARDIA</t>
    </r>
    <r>
      <rPr>
        <rFont val="Arial"/>
        <color rgb="FF000000"/>
        <sz val="10.0"/>
        <vertAlign val="superscript"/>
      </rPr>
      <t xml:space="preserve"> 5</t>
    </r>
  </si>
  <si>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</si>
  <si>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</si>
  <si>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</si>
  <si>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</si>
  <si>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</si>
  <si>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</si>
  <si>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</si>
  <si>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r>
      <rPr>
        <rFont val="Arial"/>
        <i/>
        <color rgb="FF000000"/>
        <sz val="10.0"/>
      </rPr>
      <t>[F1] Risorse di cui al comma 7.a</t>
    </r>
    <r>
      <rPr>
        <rFont val="Arial"/>
        <i/>
        <color rgb="FF000000"/>
        <sz val="10.0"/>
        <vertAlign val="superscript"/>
      </rPr>
      <t xml:space="preserve"> 6</t>
    </r>
  </si>
  <si>
    <r>
      <rPr>
        <rFont val="Arial"/>
        <i/>
        <color rgb="FF000000"/>
        <sz val="10.0"/>
      </rPr>
      <t xml:space="preserve">[F2] Risorse di cui al comma 7.b </t>
    </r>
    <r>
      <rPr>
        <rFont val="Arial"/>
        <i/>
        <color rgb="FF000000"/>
        <sz val="10.0"/>
        <vertAlign val="superscript"/>
      </rPr>
      <t>7</t>
    </r>
  </si>
  <si>
    <t>[G] Risorse per CIS</t>
  </si>
  <si>
    <t>[H] Risorse derivanti da assegnazioni di legge</t>
  </si>
  <si>
    <t xml:space="preserve">[I] Risorse riprogrammabili a esito valutazione ex art. 44 e assegnate in sezioni speciali ex art. 241 e 242 </t>
  </si>
  <si>
    <r>
      <rPr>
        <rFont val="Arial"/>
        <b/>
        <color rgb="FF000000"/>
        <sz val="11.0"/>
      </rPr>
      <t>[L] Nuove assegnazioni FSC 2014-2020 per sezioni speciali PSC</t>
    </r>
    <r>
      <rPr>
        <rFont val="Arial"/>
        <b/>
        <color rgb="FF000000"/>
        <sz val="11.0"/>
        <vertAlign val="superscript"/>
      </rPr>
      <t xml:space="preserve"> 8</t>
    </r>
  </si>
  <si>
    <t xml:space="preserve">[M] Totale risorse PSC [M = E +  L] </t>
  </si>
  <si>
    <t>di cui:
Articolazione per sezioni PSC</t>
  </si>
  <si>
    <t xml:space="preserve">[N] Sezione ordinaria PSC [N = F + G + H] </t>
  </si>
  <si>
    <t>[O] Sezioni speciali PSC [O = I + L]</t>
  </si>
  <si>
    <t>Note</t>
  </si>
  <si>
    <r>
      <rPr>
        <rFont val="Arial"/>
        <color theme="1"/>
        <sz val="10.0"/>
        <vertAlign val="superscript"/>
      </rPr>
      <t xml:space="preserve">1 </t>
    </r>
    <r>
      <rPr>
        <rFont val="Arial"/>
        <color theme="1"/>
        <sz val="10.0"/>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</si>
  <si>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t xml:space="preserve">2 La dotazione FSC 2014-2020 è al netto dei tagli per contributi straordinari di finanza pubblica ex D.L. n. 66/2014, art. 46, c. 6 (annualità 2014) per 8,61 Meuro e ex D.L. n. 66/2014, art. 46, c. 6 e s.m.i. (annualità 2016) per 135,23 Meuro, come determinato a seguito dell'intesa in Conferenza Stato Regioni del 25/03/2021 (atto CSR n.25/2021) </t>
  </si>
  <si>
    <r>
      <rPr>
        <rFont val="Arial"/>
        <color rgb="FF000000"/>
        <sz val="10.0"/>
        <vertAlign val="superscript"/>
      </rPr>
      <t xml:space="preserve">3 </t>
    </r>
    <r>
      <rPr>
        <rFont val="Arial"/>
        <color rgb="FF000000"/>
        <sz val="10.0"/>
      </rPr>
      <t>La dotazione 2007-2013 è al netto dei tagli di risorse per contributi straordinari di finanza pubblica disposti in base a norme di legge: ex D.L. 95/2012, art. 16, c.2 (annualità 2015) per 186,06 Meuro, ex L. 147/2013 art. 1, cc. 522-525 (annualità 2014) per 135,23 Meuro, ex D.L. n. 66/2014, art. 46, c. 6 e s.m.i. (annualità 2015) per 132,90 Meuro.</t>
    </r>
  </si>
  <si>
    <r>
      <rPr>
        <rFont val="Arial"/>
        <color rgb="FF000000"/>
        <sz val="10.0"/>
        <vertAlign val="superscript"/>
      </rPr>
      <t xml:space="preserve">4 </t>
    </r>
    <r>
      <rPr>
        <rFont val="Arial"/>
        <color rgb="FF000000"/>
        <sz val="10.0"/>
      </rPr>
      <t>La dotazione FSC 2007-2013 è al netto delle risorse destinate alla costituzione del fondo premiale dei Conti Pubblici Territoriali per tale ciclo di programmazione per complessivi 0,57 Meuro.</t>
    </r>
  </si>
  <si>
    <r>
      <rPr>
        <rFont val="Arial"/>
        <color rgb="FF000000"/>
        <sz val="10.0"/>
        <vertAlign val="superscript"/>
      </rPr>
      <t xml:space="preserve">5 </t>
    </r>
    <r>
      <rPr>
        <rFont val="Arial"/>
        <color rgb="FF000000"/>
        <sz val="10.0"/>
      </rPr>
      <t>La dotazione FSC 2000-2006 è al netto di risorse per sanzioni, economie e riduzioni già accertate dalla delibera CIPE n. 41/2012.</t>
    </r>
  </si>
  <si>
    <r>
      <rPr>
        <rFont val="Arial"/>
        <color theme="1"/>
        <sz val="10.0"/>
      </rPr>
      <t xml:space="preserve">6 </t>
    </r>
    <r>
      <rPr>
        <rFont val="Arial"/>
        <color theme="1"/>
        <sz val="10.0"/>
      </rPr>
      <t>In [F1] sono incluse le risorse dei progetti che soddisfano i criteri di cui al comma 7a del DL 34/2019 in base ai dati di monitoraggio al 31.12.2019.</t>
    </r>
  </si>
  <si>
    <r>
      <rPr>
        <rFont val="Arial"/>
        <color rgb="FF000000"/>
        <sz val="10.0"/>
        <vertAlign val="superscript"/>
      </rPr>
      <t>7</t>
    </r>
    <r>
      <rPr>
        <rFont val="Arial"/>
        <color rgb="FF000000"/>
        <sz val="10.0"/>
      </rPr>
      <t xml:space="preserve"> In [F2] sono inclusi progetti e iniziative che pur non soddisfacendo i requisiti di cui al al comma 7a del DL 34/2019 alla data di riferimento sono stati considerati di rilievo strategico ad esito delle istruttorie svolte.</t>
    </r>
  </si>
  <si>
    <r>
      <rPr>
        <rFont val="Arial"/>
        <color rgb="FF202124"/>
        <sz val="10.0"/>
        <vertAlign val="superscript"/>
      </rPr>
      <t xml:space="preserve">8 </t>
    </r>
    <r>
      <rPr>
        <rFont val="Arial"/>
        <color rgb="FF202124"/>
        <sz val="10.0"/>
      </rPr>
      <t>Assegnazione in [L] stabilita con Delibera CIPE n. 42 del 28/07/2020</t>
    </r>
  </si>
  <si>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</si>
  <si>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</si>
  <si>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</si>
  <si>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</si>
  <si>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</si>
  <si>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</si>
  <si>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</si>
  <si>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</si>
  <si>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</si>
  <si>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</si>
  <si>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</si>
  <si>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</si>
  <si>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</si>
  <si>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</si>
  <si>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</si>
  <si>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</si>
  <si>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r>
      <rPr>
        <rFont val="Arial"/>
        <color rgb="FF000000"/>
        <sz val="10.0"/>
      </rPr>
      <t>NON ATTRIBUITO / DA ASSESTARE NEL MONITORAGGIO</t>
    </r>
    <r>
      <rPr>
        <rFont val="Arial"/>
        <color rgb="FF000000"/>
        <sz val="10.0"/>
        <vertAlign val="superscript"/>
      </rPr>
      <t xml:space="preserve"> 1</t>
    </r>
  </si>
  <si>
    <t>Fonte: Sistema Nazionale di Monitoraggio al 30/06/2020 e esiti istruttoria art. 44, comma 7, DL 34/2019 e s.m.i</t>
  </si>
  <si>
    <r>
      <rPr>
        <rFont val="Arial"/>
        <color rgb="FF000000"/>
        <sz val="10.0"/>
        <vertAlign val="superscript"/>
      </rPr>
      <t xml:space="preserve">1 </t>
    </r>
    <r>
      <rPr>
        <rFont val="Arial"/>
        <color rgb="FF000000"/>
        <sz val="10.0"/>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</si>
  <si>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t>Tavola 4 – PSC Sezioni speciali: risorse da riprogrammazione e nuove assegnazioni</t>
  </si>
  <si>
    <t>Finalità di assegnazione</t>
  </si>
  <si>
    <r>
      <rPr>
        <rFont val="Arial"/>
        <b/>
        <color rgb="FF000000"/>
        <sz val="10.0"/>
      </rPr>
      <t>Sezione speciale 1: risorse FSC contrasto effetti COVID</t>
    </r>
    <r>
      <rPr>
        <rFont val="Arial"/>
        <b/>
        <color rgb="FF000000"/>
        <sz val="10.0"/>
        <vertAlign val="superscript"/>
      </rPr>
      <t>1</t>
    </r>
  </si>
  <si>
    <r>
      <rPr>
        <rFont val="Arial"/>
        <b/>
        <color rgb="FF000000"/>
        <sz val="10.0"/>
      </rPr>
      <t>Sezione speciale 2: risorse FSC copertura interventi ex fondi strutturali 2014-2020</t>
    </r>
    <r>
      <rPr>
        <rFont val="Arial"/>
        <b/>
        <color rgb="FF000000"/>
        <sz val="10.0"/>
        <vertAlign val="superscript"/>
      </rPr>
      <t>2</t>
    </r>
  </si>
  <si>
    <t>Risorse totali per sezioni speciali</t>
  </si>
  <si>
    <t>Risorse da riprogrammazione ex art. 44</t>
  </si>
  <si>
    <t>Risorse da nuove assegnazioni FSC 2014-2020</t>
  </si>
  <si>
    <t>Fonte: Nota Cabina di Regia del 15/12/2020</t>
  </si>
  <si>
    <t>Note:</t>
  </si>
  <si>
    <r>
      <rPr>
        <rFont val="Arial"/>
        <color rgb="FF000000"/>
        <sz val="10.0"/>
        <vertAlign val="superscript"/>
      </rPr>
      <t>1</t>
    </r>
    <r>
      <rPr>
        <rFont val="Arial"/>
        <color rgb="FF000000"/>
        <sz val="10.0"/>
      </rPr>
      <t xml:space="preserve"> Art. 241, D.L. n. 34 del 19/05/2020 e s..m.i.</t>
    </r>
  </si>
  <si>
    <r>
      <rPr>
        <rFont val="Arial"/>
        <color rgb="FF000000"/>
        <sz val="10.0"/>
        <vertAlign val="superscript"/>
      </rPr>
      <t>2</t>
    </r>
    <r>
      <rPr>
        <rFont val="Arial"/>
        <color rgb="FF000000"/>
        <sz val="10.0"/>
      </rPr>
      <t xml:space="preserve"> Art. 242, D.L. n. 34 del 19/05/2020 e s.m.i.</t>
    </r>
  </si>
  <si>
    <t>Appendice – PSC Sezione Ordinaria – Interventi per articolazione tematica, ciclo di programmazione e stato di attuazione</t>
  </si>
  <si>
    <t>Risorse relative a interventi in corso</t>
  </si>
  <si>
    <r>
      <rPr>
        <rFont val="Arial"/>
        <b/>
        <color rgb="FF000000"/>
        <sz val="10.0"/>
      </rPr>
      <t>Risorse relative a interventi completati</t>
    </r>
    <r>
      <rPr>
        <rFont val="Arial"/>
        <b/>
        <color rgb="FF000000"/>
        <sz val="10.0"/>
        <vertAlign val="superscript"/>
      </rPr>
      <t>1</t>
    </r>
  </si>
  <si>
    <r>
      <rPr>
        <rFont val="Arial"/>
        <b/>
        <color rgb="FF000000"/>
        <sz val="10.0"/>
      </rPr>
      <t>Risorse relative a interventi completati</t>
    </r>
    <r>
      <rPr>
        <rFont val="Arial"/>
        <b/>
        <color rgb="FF000000"/>
        <sz val="10.0"/>
        <vertAlign val="superscript"/>
      </rPr>
      <t>1</t>
    </r>
  </si>
  <si>
    <r>
      <rPr>
        <rFont val="Arial"/>
        <b/>
        <color rgb="FF000000"/>
        <sz val="10.0"/>
      </rPr>
      <t>Risorse relative a interventi completati</t>
    </r>
    <r>
      <rPr>
        <rFont val="Arial"/>
        <b/>
        <color rgb="FF000000"/>
        <sz val="10.0"/>
        <vertAlign val="superscript"/>
      </rPr>
      <t>1</t>
    </r>
  </si>
  <si>
    <r>
      <rPr>
        <rFont val="Arial"/>
        <color rgb="FF000000"/>
        <sz val="10.0"/>
      </rPr>
      <t>NON ATTRIBUITO / DA ASSESTARE NEL MONITORAGGIO</t>
    </r>
    <r>
      <rPr>
        <rFont val="Arial"/>
        <color rgb="FF000000"/>
        <sz val="10.0"/>
        <vertAlign val="superscript"/>
      </rPr>
      <t xml:space="preserve"> 2</t>
    </r>
  </si>
  <si>
    <r>
      <rPr>
        <rFont val="Arial"/>
        <color rgb="FF000000"/>
        <sz val="10.0"/>
        <vertAlign val="superscript"/>
      </rPr>
      <t>1</t>
    </r>
    <r>
      <rPr>
        <rFont val="Arial"/>
        <color rgb="FF000000"/>
        <sz val="10.0"/>
      </rPr>
      <t xml:space="preserve"> Per interventi completati si intendono quelli con fase di esecuzione effettivamente conclusa</t>
    </r>
  </si>
  <si>
    <r>
      <rPr>
        <rFont val="Arial"/>
        <color rgb="FF000000"/>
        <sz val="10.0"/>
        <vertAlign val="superscript"/>
      </rPr>
      <t xml:space="preserve">2 </t>
    </r>
    <r>
      <rPr>
        <rFont val="Arial"/>
        <color rgb="FF000000"/>
        <sz val="10.0"/>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</si>
</sst>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0.0"/>
    <numFmt numFmtId="165" formatCode="#,##0.000000000000"/>
    <numFmt numFmtId="166" formatCode="#,##0.0000000000000000000"/>
    <numFmt numFmtId="167" formatCode="#,##0.0000000000000000"/>
    <numFmt numFmtId="168" formatCode="_-* #,##0.00_-;\-* #,##0.00_-;_-* &quot;-&quot;??_-;_-@"/>
    <numFmt numFmtId="169" formatCode="#,##0.000000000000000000"/>
    <numFmt numFmtId="170" formatCode="#,##0.0000000000000"/>
    <numFmt numFmtId="171" formatCode="#,##0.0000000"/>
    <numFmt numFmtId="172" formatCode="#,##0.000000"/>
    <numFmt numFmtId="173" formatCode="#,##0.00000000000000"/>
    <numFmt numFmtId="174" formatCode="#,##0.000000000"/>
  </numFmts>
  <fonts count="16">
    <font>
      <sz val="10.0"/>
      <color rgb="FF000000"/>
      <name val="Arial"/>
    </font>
    <font>
      <b/>
      <sz val="12.0"/>
      <color rgb="FF000000"/>
      <name val="Arial"/>
    </font>
    <font>
      <b/>
      <sz val="14.0"/>
      <color rgb="FF000000"/>
      <name val="Arial"/>
    </font>
    <font>
      <b/>
      <sz val="10.0"/>
      <color rgb="FF000000"/>
      <name val="Arial"/>
    </font>
    <font>
      <i/>
      <sz val="10.0"/>
      <color rgb="FF000000"/>
      <name val="Arial"/>
    </font>
    <font/>
    <font>
      <b/>
      <sz val="11.0"/>
      <color rgb="FF000000"/>
      <name val="Arial"/>
    </font>
    <font>
      <sz val="10.0"/>
      <color theme="1"/>
      <name val="Calibri"/>
    </font>
    <font>
      <sz val="10.0"/>
      <color rgb="FFFFFFFF"/>
      <name val="Arial"/>
    </font>
    <font>
      <sz val="10.0"/>
      <color theme="1"/>
      <name val="Arial"/>
    </font>
    <font>
      <vertAlign val="superscript"/>
      <sz val="10.0"/>
      <color theme="1"/>
      <name val="Arial"/>
    </font>
    <font>
      <sz val="10.0"/>
      <color rgb="FF202124"/>
      <name val="Arial"/>
    </font>
    <font>
      <sz val="10.0"/>
      <color rgb="FFC9211E"/>
      <name val="Arial"/>
    </font>
    <font>
      <b/>
      <i/>
      <sz val="10.0"/>
      <color rgb="FF000000"/>
      <name val="Arial"/>
    </font>
    <font>
      <sz val="10.0"/>
      <color rgb="FFFF0000"/>
      <name val="Arial"/>
    </font>
    <font>
      <sz val="11.0"/>
      <color theme="1"/>
      <name val="Calibri"/>
    </font>
  </fonts>
  <fills count="6">
    <fill>
      <patternFill patternType="none"/>
    </fill>
    <fill>
      <patternFill patternType="lightGray"/>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
      <patternFill patternType="solid">
        <fgColor theme="0"/>
        <bgColor theme="0"/>
      </patternFill>
    </fill>
  </fills>
  <borders count="12">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top/>
      <bottom/>
    </border>
    <border>
      <top/>
      <bottom/>
    </border>
    <border>
      <right/>
      <top/>
      <bottom/>
    </border>
    <border>
      <left/>
      <right/>
      <top/>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0" fontId="1" numFmtId="0" xfId="0" applyFont="1"/>
    <xf borderId="0" fillId="0" fontId="2" numFmtId="0" xfId="0" applyFont="1"/>
    <xf borderId="1" fillId="2" fontId="3" numFmtId="0" xfId="0" applyAlignment="1" applyBorder="1" applyFill="1" applyFont="1">
      <alignment horizontal="center" shrinkToFit="0" vertical="center" wrapText="1"/>
    </xf>
    <xf borderId="1" fillId="2" fontId="3" numFmtId="14" xfId="0" applyAlignment="1" applyBorder="1" applyFont="1" applyNumberFormat="1">
      <alignment horizontal="center" shrinkToFit="0" vertical="center" wrapText="1"/>
    </xf>
    <xf borderId="1" fillId="0" fontId="0" numFmtId="0" xfId="0" applyBorder="1" applyFont="1"/>
    <xf borderId="1" fillId="0" fontId="0" numFmtId="164" xfId="0" applyBorder="1" applyFont="1" applyNumberFormat="1"/>
    <xf borderId="1" fillId="0" fontId="0" numFmtId="14" xfId="0" applyBorder="1" applyFont="1" applyNumberFormat="1"/>
    <xf borderId="0" fillId="0" fontId="0" numFmtId="0" xfId="0" applyFont="1"/>
    <xf borderId="0" fillId="0" fontId="0" numFmtId="164" xfId="0" applyFont="1" applyNumberFormat="1"/>
    <xf borderId="0" fillId="0" fontId="4" numFmtId="0" xfId="0" applyFont="1"/>
    <xf borderId="2" fillId="2" fontId="3" numFmtId="4" xfId="0" applyAlignment="1" applyBorder="1" applyFont="1" applyNumberFormat="1">
      <alignment horizontal="center" shrinkToFit="0" vertical="center" wrapText="1"/>
    </xf>
    <xf borderId="3" fillId="0" fontId="5" numFmtId="0" xfId="0" applyBorder="1" applyFont="1"/>
    <xf borderId="4" fillId="0" fontId="5" numFmtId="0" xfId="0" applyBorder="1" applyFont="1"/>
    <xf borderId="5" fillId="2" fontId="3" numFmtId="0" xfId="0" applyAlignment="1" applyBorder="1" applyFont="1">
      <alignment horizontal="center" shrinkToFit="0" vertical="center" wrapText="1"/>
    </xf>
    <xf borderId="5" fillId="2" fontId="3" numFmtId="4" xfId="0" applyAlignment="1" applyBorder="1" applyFont="1" applyNumberFormat="1">
      <alignment horizontal="center" vertical="center"/>
    </xf>
    <xf borderId="6" fillId="0" fontId="5" numFmtId="0" xfId="0" applyBorder="1" applyFont="1"/>
    <xf borderId="1" fillId="2" fontId="3" numFmtId="4" xfId="0" applyAlignment="1" applyBorder="1" applyFont="1" applyNumberFormat="1">
      <alignment horizontal="center" shrinkToFit="0" vertical="center" wrapText="1"/>
    </xf>
    <xf borderId="1" fillId="0" fontId="0" numFmtId="0" xfId="0" applyAlignment="1" applyBorder="1" applyFont="1">
      <alignment shrinkToFit="0" vertical="center" wrapText="1"/>
    </xf>
    <xf borderId="1" fillId="0" fontId="0" numFmtId="0" xfId="0" applyAlignment="1" applyBorder="1" applyFont="1">
      <alignment vertical="center"/>
    </xf>
    <xf borderId="1" fillId="0" fontId="0" numFmtId="4" xfId="0" applyAlignment="1" applyBorder="1" applyFont="1" applyNumberFormat="1">
      <alignment vertical="center"/>
    </xf>
    <xf borderId="0" fillId="0" fontId="0" numFmtId="4" xfId="0" applyFont="1" applyNumberFormat="1"/>
    <xf borderId="2" fillId="2" fontId="3" numFmtId="0" xfId="0" applyAlignment="1" applyBorder="1" applyFont="1">
      <alignment horizontal="left" shrinkToFit="0" vertical="center" wrapText="1"/>
    </xf>
    <xf borderId="1" fillId="2" fontId="3" numFmtId="4" xfId="0" applyAlignment="1" applyBorder="1" applyFont="1" applyNumberFormat="1">
      <alignment vertical="center"/>
    </xf>
    <xf borderId="2" fillId="3" fontId="6" numFmtId="0" xfId="0" applyAlignment="1" applyBorder="1" applyFill="1" applyFont="1">
      <alignment horizontal="left" vertical="center"/>
    </xf>
    <xf borderId="1" fillId="3" fontId="6" numFmtId="4" xfId="0" applyAlignment="1" applyBorder="1" applyFont="1" applyNumberFormat="1">
      <alignment vertical="center"/>
    </xf>
    <xf borderId="0" fillId="0" fontId="7" numFmtId="165" xfId="0" applyFont="1" applyNumberFormat="1"/>
    <xf borderId="5" fillId="0" fontId="4" numFmtId="0" xfId="0" applyAlignment="1" applyBorder="1" applyFont="1">
      <alignment horizontal="left" shrinkToFit="0" vertical="center" wrapText="1"/>
    </xf>
    <xf borderId="2" fillId="0" fontId="4" numFmtId="0" xfId="0" applyAlignment="1" applyBorder="1" applyFont="1">
      <alignment horizontal="right" vertical="center"/>
    </xf>
    <xf borderId="1" fillId="0" fontId="4" numFmtId="4" xfId="0" applyAlignment="1" applyBorder="1" applyFont="1" applyNumberFormat="1">
      <alignment vertical="center"/>
    </xf>
    <xf borderId="7" fillId="0" fontId="5" numFmtId="0" xfId="0" applyBorder="1" applyFont="1"/>
    <xf borderId="2" fillId="0" fontId="4" numFmtId="0" xfId="0" applyAlignment="1" applyBorder="1" applyFont="1">
      <alignment horizontal="right" shrinkToFit="0" vertical="center" wrapText="1"/>
    </xf>
    <xf borderId="2" fillId="4" fontId="6" numFmtId="0" xfId="0" applyAlignment="1" applyBorder="1" applyFill="1" applyFont="1">
      <alignment horizontal="left" vertical="center"/>
    </xf>
    <xf borderId="1" fillId="4" fontId="6" numFmtId="4" xfId="0" applyAlignment="1" applyBorder="1" applyFont="1" applyNumberFormat="1">
      <alignment vertical="center"/>
    </xf>
    <xf borderId="0" fillId="0" fontId="8" numFmtId="0" xfId="0" applyFont="1"/>
    <xf borderId="0" fillId="0" fontId="7" numFmtId="166" xfId="0" applyFont="1" applyNumberFormat="1"/>
    <xf borderId="0" fillId="0" fontId="9" numFmtId="0" xfId="0" applyAlignment="1" applyFont="1">
      <alignment shrinkToFit="0" wrapText="1"/>
    </xf>
    <xf borderId="8" fillId="5" fontId="0" numFmtId="0" xfId="0" applyAlignment="1" applyBorder="1" applyFill="1" applyFont="1">
      <alignment horizontal="left" readingOrder="0" shrinkToFit="0" wrapText="1"/>
    </xf>
    <xf borderId="9" fillId="0" fontId="5" numFmtId="0" xfId="0" applyBorder="1" applyFont="1"/>
    <xf borderId="10" fillId="0" fontId="5" numFmtId="0" xfId="0" applyBorder="1" applyFont="1"/>
    <xf borderId="0" fillId="0" fontId="0" numFmtId="0" xfId="0" applyAlignment="1" applyFont="1">
      <alignment horizontal="left" shrinkToFit="0" wrapText="1"/>
    </xf>
    <xf borderId="8" fillId="5" fontId="10" numFmtId="0" xfId="0" applyAlignment="1" applyBorder="1" applyFont="1">
      <alignment horizontal="left" shrinkToFit="0" wrapText="1"/>
    </xf>
    <xf borderId="11" fillId="5" fontId="0" numFmtId="0" xfId="0" applyBorder="1" applyFont="1"/>
    <xf borderId="0" fillId="0" fontId="11" numFmtId="0" xfId="0" applyFont="1"/>
    <xf borderId="0" fillId="0" fontId="7" numFmtId="167" xfId="0" applyFont="1" applyNumberFormat="1"/>
    <xf borderId="8" fillId="5" fontId="0" numFmtId="0" xfId="0" applyAlignment="1" applyBorder="1" applyFont="1">
      <alignment horizontal="left" shrinkToFit="0" wrapText="1"/>
    </xf>
    <xf borderId="0" fillId="0" fontId="12" numFmtId="0" xfId="0" applyFont="1"/>
    <xf borderId="1" fillId="0" fontId="4" numFmtId="4" xfId="0" applyBorder="1" applyFont="1" applyNumberFormat="1"/>
    <xf borderId="1" fillId="2" fontId="3" numFmtId="0" xfId="0" applyBorder="1" applyFont="1"/>
    <xf borderId="1" fillId="2" fontId="3" numFmtId="4" xfId="0" applyBorder="1" applyFont="1" applyNumberFormat="1"/>
    <xf borderId="1" fillId="2" fontId="13" numFmtId="4" xfId="0" applyBorder="1" applyFont="1" applyNumberFormat="1"/>
    <xf borderId="0" fillId="0" fontId="0" numFmtId="0" xfId="0" applyAlignment="1" applyFont="1">
      <alignment horizontal="right"/>
    </xf>
    <xf borderId="0" fillId="0" fontId="0" numFmtId="0" xfId="0" applyAlignment="1" applyFont="1">
      <alignment horizontal="center" shrinkToFit="0" vertical="center" wrapText="1"/>
    </xf>
    <xf borderId="0" fillId="0" fontId="14" numFmtId="0" xfId="0" applyFont="1"/>
    <xf borderId="0" fillId="0" fontId="14" numFmtId="168" xfId="0" applyFont="1" applyNumberFormat="1"/>
    <xf borderId="1" fillId="0" fontId="0" numFmtId="4" xfId="0" applyBorder="1" applyFont="1" applyNumberFormat="1"/>
    <xf borderId="0" fillId="0" fontId="15" numFmtId="2" xfId="0" applyAlignment="1" applyFont="1" applyNumberFormat="1">
      <alignment horizontal="right"/>
    </xf>
    <xf borderId="0" fillId="0" fontId="7" numFmtId="169" xfId="0" applyFont="1" applyNumberFormat="1"/>
    <xf borderId="0" fillId="0" fontId="7" numFmtId="170" xfId="0" applyFont="1" applyNumberFormat="1"/>
    <xf borderId="0" fillId="0" fontId="7" numFmtId="0" xfId="0" applyFont="1"/>
    <xf borderId="0" fillId="0" fontId="7" numFmtId="171" xfId="0" applyFont="1" applyNumberFormat="1"/>
    <xf borderId="0" fillId="0" fontId="7" numFmtId="172" xfId="0" applyFont="1" applyNumberFormat="1"/>
    <xf borderId="0" fillId="0" fontId="7" numFmtId="173" xfId="0" applyFont="1" applyNumberFormat="1"/>
    <xf borderId="0" fillId="0" fontId="15" numFmtId="0" xfId="0" applyAlignment="1" applyFont="1">
      <alignment horizontal="right"/>
    </xf>
    <xf borderId="0" fillId="0" fontId="15" numFmtId="174" xfId="0" applyAlignment="1" applyFont="1" applyNumberFormat="1">
      <alignment horizontal="right"/>
    </xf>
    <xf borderId="0" fillId="0" fontId="0" numFmtId="17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20.43" outlineLevel="1"/>
    <col customWidth="1" min="2" max="3" width="61.14" outlineLevel="1"/>
    <col customWidth="1" min="4" max="4" width="20.43" outlineLevel="1"/>
    <col customWidth="1" min="5" max="26" width="10.43"/>
  </cols>
  <sheetData>
    <row r="1" ht="15.75" customHeight="1">
      <c r="A1" s="1" t="s">
        <v>0</v>
      </c>
    </row>
    <row r="2" ht="13.5" customHeight="1">
      <c r="A2" s="1" t="s">
        <v>1</v>
      </c>
    </row>
    <row r="3" ht="18.0" customHeight="1">
      <c r="A3" s="2"/>
    </row>
    <row r="4" ht="55.5" customHeight="1">
      <c r="A4" s="3" t="s">
        <v>2</v>
      </c>
      <c r="B4" s="3" t="s">
        <v>3</v>
      </c>
      <c r="C4" s="4" t="s">
        <v>4</v>
      </c>
      <c r="D4" s="3" t="s">
        <v>5</v>
      </c>
    </row>
    <row r="5" ht="12.75" customHeight="1">
      <c r="A5" s="5" t="s">
        <v>6</v>
      </c>
      <c r="B5" s="6" t="s">
        <v>7</v>
      </c>
      <c r="C5" s="7" t="s">
        <v>8</v>
      </c>
      <c r="D5" s="6" t="s">
        <v>9</v>
      </c>
    </row>
    <row r="6" ht="12.75" customHeight="1">
      <c r="A6" s="5" t="s">
        <v>6</v>
      </c>
      <c r="B6" s="5" t="s">
        <v>7</v>
      </c>
      <c r="C6" s="7" t="s">
        <v>10</v>
      </c>
      <c r="D6" s="6" t="s">
        <v>11</v>
      </c>
    </row>
    <row r="7" ht="12.75" customHeight="1">
      <c r="A7" s="5" t="s">
        <v>6</v>
      </c>
      <c r="B7" s="6" t="s">
        <v>7</v>
      </c>
      <c r="C7" s="7" t="s">
        <v>12</v>
      </c>
      <c r="D7" s="6" t="s">
        <v>13</v>
      </c>
    </row>
    <row r="8" ht="12.75" customHeight="1">
      <c r="A8" s="5" t="s">
        <v>6</v>
      </c>
      <c r="B8" s="6" t="s">
        <v>7</v>
      </c>
      <c r="C8" s="7" t="s">
        <v>14</v>
      </c>
      <c r="D8" s="6" t="s">
        <v>15</v>
      </c>
    </row>
    <row r="9" ht="12.75" customHeight="1">
      <c r="A9" s="5" t="s">
        <v>6</v>
      </c>
      <c r="B9" s="6" t="s">
        <v>7</v>
      </c>
      <c r="C9" s="7" t="s">
        <v>16</v>
      </c>
      <c r="D9" s="6" t="s">
        <v>17</v>
      </c>
    </row>
    <row r="10" ht="12.75" customHeight="1">
      <c r="A10" s="5" t="s">
        <v>6</v>
      </c>
      <c r="B10" s="6" t="s">
        <v>7</v>
      </c>
      <c r="C10" s="7" t="s">
        <v>18</v>
      </c>
      <c r="D10" s="6" t="s">
        <v>19</v>
      </c>
    </row>
    <row r="11" ht="12.75" customHeight="1">
      <c r="A11" s="5" t="s">
        <v>6</v>
      </c>
      <c r="B11" s="6" t="s">
        <v>7</v>
      </c>
      <c r="C11" s="7" t="s">
        <v>20</v>
      </c>
      <c r="D11" s="6" t="s">
        <v>21</v>
      </c>
    </row>
    <row r="12" ht="12.75" customHeight="1">
      <c r="A12" s="5" t="s">
        <v>6</v>
      </c>
      <c r="B12" s="6" t="s">
        <v>7</v>
      </c>
      <c r="C12" s="7" t="s">
        <v>22</v>
      </c>
      <c r="D12" s="6" t="s">
        <v>23</v>
      </c>
    </row>
    <row r="13" ht="12.75" customHeight="1">
      <c r="A13" s="5" t="s">
        <v>6</v>
      </c>
      <c r="B13" s="6" t="s">
        <v>7</v>
      </c>
      <c r="C13" s="7" t="s">
        <v>24</v>
      </c>
      <c r="D13" s="6" t="s">
        <v>25</v>
      </c>
    </row>
    <row r="14" ht="12.75" customHeight="1">
      <c r="A14" s="5" t="s">
        <v>6</v>
      </c>
      <c r="B14" s="6" t="s">
        <v>7</v>
      </c>
      <c r="C14" s="7" t="s">
        <v>26</v>
      </c>
      <c r="D14" s="6" t="s">
        <v>27</v>
      </c>
    </row>
    <row r="15" ht="12.75" customHeight="1">
      <c r="A15" s="5" t="s">
        <v>6</v>
      </c>
      <c r="B15" s="6" t="s">
        <v>7</v>
      </c>
      <c r="C15" s="7" t="s">
        <v>28</v>
      </c>
      <c r="D15" s="6" t="s">
        <v>29</v>
      </c>
    </row>
    <row r="16" ht="12.75" customHeight="1">
      <c r="A16" s="5" t="s">
        <v>6</v>
      </c>
      <c r="B16" s="6" t="s">
        <v>7</v>
      </c>
      <c r="C16" s="7" t="s">
        <v>30</v>
      </c>
      <c r="D16" s="6" t="s">
        <v>31</v>
      </c>
    </row>
    <row r="17" ht="12.75" customHeight="1">
      <c r="A17" s="5" t="s">
        <v>6</v>
      </c>
      <c r="B17" s="6" t="s">
        <v>7</v>
      </c>
      <c r="C17" s="7" t="s">
        <v>32</v>
      </c>
      <c r="D17" s="6" t="s">
        <v>33</v>
      </c>
    </row>
    <row r="18" ht="12.75" customHeight="1">
      <c r="A18" s="5" t="s">
        <v>6</v>
      </c>
      <c r="B18" s="6" t="s">
        <v>7</v>
      </c>
      <c r="C18" s="7" t="s">
        <v>34</v>
      </c>
      <c r="D18" s="6" t="s">
        <v>35</v>
      </c>
    </row>
    <row r="19" ht="12.75" customHeight="1">
      <c r="A19" s="5" t="s">
        <v>6</v>
      </c>
      <c r="B19" s="6" t="s">
        <v>7</v>
      </c>
      <c r="C19" s="7" t="s">
        <v>36</v>
      </c>
      <c r="D19" s="6" t="s">
        <v>37</v>
      </c>
    </row>
    <row r="20" ht="12.75" customHeight="1">
      <c r="A20" s="5" t="s">
        <v>6</v>
      </c>
      <c r="B20" s="6" t="s">
        <v>7</v>
      </c>
      <c r="C20" s="7" t="s">
        <v>38</v>
      </c>
      <c r="D20" s="6" t="s">
        <v>39</v>
      </c>
    </row>
    <row r="21" ht="12.75" customHeight="1">
      <c r="A21" s="5" t="s">
        <v>6</v>
      </c>
      <c r="B21" s="6" t="s">
        <v>7</v>
      </c>
      <c r="C21" s="7" t="s">
        <v>40</v>
      </c>
      <c r="D21" s="6" t="s">
        <v>41</v>
      </c>
    </row>
    <row r="22" ht="12.75" customHeight="1">
      <c r="A22" s="5" t="s">
        <v>6</v>
      </c>
      <c r="B22" s="6" t="s">
        <v>7</v>
      </c>
      <c r="C22" s="7" t="s">
        <v>42</v>
      </c>
      <c r="D22" s="6" t="s">
        <v>43</v>
      </c>
    </row>
    <row r="23" ht="12.75" customHeight="1">
      <c r="A23" s="5" t="s">
        <v>6</v>
      </c>
      <c r="B23" s="6" t="s">
        <v>7</v>
      </c>
      <c r="C23" s="7" t="s">
        <v>44</v>
      </c>
      <c r="D23" s="6" t="s">
        <v>45</v>
      </c>
    </row>
    <row r="24" ht="12.75" customHeight="1">
      <c r="A24" s="5" t="s">
        <v>6</v>
      </c>
      <c r="B24" s="6" t="s">
        <v>7</v>
      </c>
      <c r="C24" s="7" t="s">
        <v>46</v>
      </c>
      <c r="D24" s="6" t="s">
        <v>47</v>
      </c>
    </row>
    <row r="25" ht="12.75" customHeight="1">
      <c r="A25" s="5" t="s">
        <v>6</v>
      </c>
      <c r="B25" s="6" t="s">
        <v>7</v>
      </c>
      <c r="C25" s="7" t="s">
        <v>48</v>
      </c>
      <c r="D25" s="6" t="s">
        <v>49</v>
      </c>
    </row>
    <row r="26" ht="12.75" customHeight="1">
      <c r="A26" s="5" t="s">
        <v>50</v>
      </c>
      <c r="B26" s="6" t="s">
        <v>51</v>
      </c>
      <c r="C26" s="7" t="s">
        <v>52</v>
      </c>
      <c r="D26" s="6" t="s">
        <v>52</v>
      </c>
    </row>
    <row r="27" ht="12.75" customHeight="1">
      <c r="A27" s="5" t="s">
        <v>53</v>
      </c>
      <c r="B27" s="6" t="s">
        <v>54</v>
      </c>
      <c r="C27" s="7" t="s">
        <v>52</v>
      </c>
      <c r="D27" s="6" t="s">
        <v>52</v>
      </c>
    </row>
    <row r="28" ht="12.75" customHeight="1">
      <c r="A28" s="8"/>
      <c r="B28" s="9"/>
      <c r="C28" s="9"/>
      <c r="D28" s="9"/>
    </row>
    <row r="29" ht="12.75" customHeight="1">
      <c r="A29" s="8"/>
      <c r="B29" s="9"/>
      <c r="C29" s="9"/>
      <c r="D29" s="9"/>
    </row>
    <row r="30" ht="12.75" customHeight="1">
      <c r="A30" s="8"/>
      <c r="B30" s="9"/>
      <c r="C30" s="9"/>
      <c r="D30" s="9"/>
    </row>
    <row r="31" ht="12.75" customHeight="1">
      <c r="A31" s="8"/>
      <c r="B31" s="9"/>
      <c r="C31" s="9"/>
      <c r="D31" s="9"/>
    </row>
    <row r="32" ht="12.75" customHeight="1">
      <c r="A32" s="8"/>
      <c r="B32" s="9"/>
      <c r="C32" s="9"/>
      <c r="D32" s="9"/>
    </row>
    <row r="33" ht="12.75" customHeight="1">
      <c r="A33" s="8"/>
      <c r="B33" s="9"/>
      <c r="C33" s="9"/>
      <c r="D33" s="9"/>
    </row>
    <row r="34" ht="12.75" customHeight="1">
      <c r="A34" s="8"/>
      <c r="B34" s="9"/>
      <c r="C34" s="9"/>
      <c r="D34" s="9"/>
    </row>
    <row r="35" ht="12.75" customHeight="1">
      <c r="A35" s="8"/>
      <c r="B35" s="9"/>
      <c r="C35" s="9"/>
      <c r="D35" s="9"/>
    </row>
    <row r="36" ht="12.75" customHeight="1">
      <c r="A36" s="8"/>
      <c r="B36" s="9"/>
      <c r="C36" s="9"/>
      <c r="D36" s="9"/>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40.43" outlineLevel="1"/>
    <col customWidth="1" min="2" max="2" width="41.43" outlineLevel="1"/>
    <col customWidth="1" min="3" max="7" width="19.43" outlineLevel="1"/>
    <col customWidth="1" min="8" max="8" width="10.43"/>
    <col customWidth="1" min="10" max="26" width="10.43"/>
  </cols>
  <sheetData>
    <row r="1" ht="15.75" customHeight="1">
      <c r="A1" s="1" t="s">
        <v>0</v>
      </c>
    </row>
    <row r="2" ht="18.0" customHeight="1">
      <c r="A2" s="2" t="s">
        <v>55</v>
      </c>
    </row>
    <row r="3" ht="12.75" customHeight="1">
      <c r="A3" s="10" t="s">
        <v>56</v>
      </c>
    </row>
    <row r="4" ht="12.75" customHeight="1">
      <c r="D4" s="11" t="s">
        <v>57</v>
      </c>
      <c r="E4" s="12"/>
      <c r="F4" s="12"/>
      <c r="G4" s="13"/>
    </row>
    <row r="5" ht="60.0" customHeight="1">
      <c r="A5" s="14" t="s">
        <v>58</v>
      </c>
      <c r="B5" s="14" t="s">
        <v>3</v>
      </c>
      <c r="C5" s="14" t="s">
        <v>59</v>
      </c>
      <c r="D5" s="11" t="s">
        <v>60</v>
      </c>
      <c r="E5" s="12"/>
      <c r="F5" s="13"/>
      <c r="G5" s="15" t="s">
        <v>61</v>
      </c>
    </row>
    <row r="6" ht="24.0" customHeight="1">
      <c r="A6" s="16"/>
      <c r="B6" s="16"/>
      <c r="C6" s="16"/>
      <c r="D6" s="17" t="s">
        <v>6</v>
      </c>
      <c r="E6" s="17" t="s">
        <v>50</v>
      </c>
      <c r="F6" s="17" t="s">
        <v>53</v>
      </c>
      <c r="G6" s="16"/>
    </row>
    <row r="7" ht="41.25" customHeight="1">
      <c r="A7" s="18" t="s">
        <v>62</v>
      </c>
      <c r="B7" s="18" t="s">
        <v>63</v>
      </c>
      <c r="C7" s="19" t="s">
        <v>53</v>
      </c>
      <c r="D7" s="20">
        <v>0.0</v>
      </c>
      <c r="E7" s="20">
        <v>0.0</v>
      </c>
      <c r="F7" s="20">
        <v>207.46000000000004</v>
      </c>
      <c r="G7" s="20">
        <f t="shared" ref="G7:G13" si="1">D7+E7+F7</f>
        <v>207.46</v>
      </c>
    </row>
    <row r="8" ht="41.25" customHeight="1">
      <c r="A8" s="18" t="s">
        <v>64</v>
      </c>
      <c r="B8" s="18" t="s">
        <v>65</v>
      </c>
      <c r="C8" s="19" t="s">
        <v>50</v>
      </c>
      <c r="D8" s="20">
        <v>0.0</v>
      </c>
      <c r="E8" s="20">
        <v>284.33</v>
      </c>
      <c r="F8" s="20">
        <v>0.0</v>
      </c>
      <c r="G8" s="20">
        <f t="shared" si="1"/>
        <v>284.33</v>
      </c>
      <c r="I8" s="21"/>
    </row>
    <row r="9" ht="41.25" customHeight="1">
      <c r="A9" s="18" t="s">
        <v>66</v>
      </c>
      <c r="B9" s="18" t="s">
        <v>67</v>
      </c>
      <c r="C9" s="19" t="s">
        <v>6</v>
      </c>
      <c r="D9" s="20">
        <v>357.78</v>
      </c>
      <c r="E9" s="20">
        <v>0.0</v>
      </c>
      <c r="F9" s="20">
        <v>0.0</v>
      </c>
      <c r="G9" s="20">
        <f t="shared" si="1"/>
        <v>357.78</v>
      </c>
    </row>
    <row r="10" ht="17.25" customHeight="1">
      <c r="A10" s="22" t="s">
        <v>68</v>
      </c>
      <c r="B10" s="12"/>
      <c r="C10" s="13"/>
      <c r="D10" s="23">
        <f t="shared" ref="D10:F10" si="2">SUM(D7:D9)</f>
        <v>357.78</v>
      </c>
      <c r="E10" s="23">
        <f t="shared" si="2"/>
        <v>284.33</v>
      </c>
      <c r="F10" s="23">
        <f t="shared" si="2"/>
        <v>207.46</v>
      </c>
      <c r="G10" s="23">
        <f t="shared" si="1"/>
        <v>849.57</v>
      </c>
    </row>
    <row r="11" ht="17.25" customHeight="1">
      <c r="A11" s="22" t="s">
        <v>69</v>
      </c>
      <c r="B11" s="12"/>
      <c r="C11" s="13"/>
      <c r="D11" s="23">
        <v>0.0</v>
      </c>
      <c r="E11" s="23">
        <v>0.0</v>
      </c>
      <c r="F11" s="23">
        <v>0.0</v>
      </c>
      <c r="G11" s="23">
        <f t="shared" si="1"/>
        <v>0</v>
      </c>
    </row>
    <row r="12" ht="17.25" customHeight="1">
      <c r="A12" s="22" t="s">
        <v>70</v>
      </c>
      <c r="B12" s="12"/>
      <c r="C12" s="13"/>
      <c r="D12" s="23">
        <v>0.0</v>
      </c>
      <c r="E12" s="23">
        <v>0.0</v>
      </c>
      <c r="F12" s="23">
        <v>0.0</v>
      </c>
      <c r="G12" s="23">
        <f t="shared" si="1"/>
        <v>0</v>
      </c>
    </row>
    <row r="13" ht="15.75" customHeight="1">
      <c r="A13" s="24" t="s">
        <v>71</v>
      </c>
      <c r="B13" s="12"/>
      <c r="C13" s="13"/>
      <c r="D13" s="25">
        <f t="shared" ref="D13:F13" si="3">D10+D11+D12</f>
        <v>357.78</v>
      </c>
      <c r="E13" s="25">
        <f t="shared" si="3"/>
        <v>284.33</v>
      </c>
      <c r="F13" s="25">
        <f t="shared" si="3"/>
        <v>207.46</v>
      </c>
      <c r="G13" s="25">
        <f t="shared" si="1"/>
        <v>849.57</v>
      </c>
      <c r="I13" s="26"/>
      <c r="J13" s="26"/>
      <c r="K13" s="26"/>
    </row>
    <row r="14" ht="15.75" customHeight="1">
      <c r="A14" s="24" t="s">
        <v>72</v>
      </c>
      <c r="B14" s="12"/>
      <c r="C14" s="13"/>
      <c r="D14" s="25">
        <f t="shared" ref="D14:G14" si="4">+D15+D18+D19+D20</f>
        <v>357.78</v>
      </c>
      <c r="E14" s="25">
        <f t="shared" si="4"/>
        <v>284.33</v>
      </c>
      <c r="F14" s="25">
        <f t="shared" si="4"/>
        <v>207.46</v>
      </c>
      <c r="G14" s="25">
        <f t="shared" si="4"/>
        <v>849.57</v>
      </c>
      <c r="I14" s="26"/>
      <c r="J14" s="26"/>
      <c r="K14" s="26"/>
    </row>
    <row r="15" ht="12.75" customHeight="1">
      <c r="A15" s="27" t="s">
        <v>73</v>
      </c>
      <c r="B15" s="28" t="s">
        <v>74</v>
      </c>
      <c r="C15" s="13"/>
      <c r="D15" s="29">
        <v>356.47999999999996</v>
      </c>
      <c r="E15" s="20">
        <v>284.33</v>
      </c>
      <c r="F15" s="29">
        <v>192.46000000000004</v>
      </c>
      <c r="G15" s="29">
        <f t="shared" ref="G15:G24" si="5">D15+E15+F15</f>
        <v>833.27</v>
      </c>
      <c r="I15" s="26"/>
      <c r="J15" s="26"/>
      <c r="K15" s="26"/>
    </row>
    <row r="16" ht="12.75" customHeight="1">
      <c r="A16" s="30"/>
      <c r="B16" s="28" t="s">
        <v>75</v>
      </c>
      <c r="C16" s="13"/>
      <c r="D16" s="29">
        <v>356.47999999999996</v>
      </c>
      <c r="E16" s="20">
        <v>284.33</v>
      </c>
      <c r="F16" s="29">
        <v>173.7</v>
      </c>
      <c r="G16" s="29">
        <f t="shared" si="5"/>
        <v>814.51</v>
      </c>
      <c r="I16" s="26"/>
      <c r="J16" s="26"/>
      <c r="K16" s="26"/>
    </row>
    <row r="17" ht="12.75" customHeight="1">
      <c r="A17" s="30"/>
      <c r="B17" s="28" t="s">
        <v>76</v>
      </c>
      <c r="C17" s="13"/>
      <c r="D17" s="29">
        <f t="shared" ref="D17:F17" si="6">D15-D16</f>
        <v>0</v>
      </c>
      <c r="E17" s="29">
        <f t="shared" si="6"/>
        <v>0</v>
      </c>
      <c r="F17" s="29">
        <f t="shared" si="6"/>
        <v>18.76</v>
      </c>
      <c r="G17" s="29">
        <f t="shared" si="5"/>
        <v>18.76</v>
      </c>
      <c r="I17" s="26"/>
      <c r="J17" s="26"/>
      <c r="K17" s="26"/>
    </row>
    <row r="18" ht="12.75" customHeight="1">
      <c r="A18" s="30"/>
      <c r="B18" s="28" t="s">
        <v>77</v>
      </c>
      <c r="C18" s="13"/>
      <c r="D18" s="29">
        <f t="shared" ref="D18:F18" si="7">D11</f>
        <v>0</v>
      </c>
      <c r="E18" s="29">
        <f t="shared" si="7"/>
        <v>0</v>
      </c>
      <c r="F18" s="29">
        <f t="shared" si="7"/>
        <v>0</v>
      </c>
      <c r="G18" s="29">
        <f t="shared" si="5"/>
        <v>0</v>
      </c>
      <c r="I18" s="26"/>
      <c r="J18" s="26"/>
      <c r="K18" s="26"/>
    </row>
    <row r="19" ht="12.75" customHeight="1">
      <c r="A19" s="30"/>
      <c r="B19" s="28" t="s">
        <v>78</v>
      </c>
      <c r="C19" s="13"/>
      <c r="D19" s="29">
        <f t="shared" ref="D19:F19" si="8">D12</f>
        <v>0</v>
      </c>
      <c r="E19" s="29">
        <f t="shared" si="8"/>
        <v>0</v>
      </c>
      <c r="F19" s="29">
        <f t="shared" si="8"/>
        <v>0</v>
      </c>
      <c r="G19" s="29">
        <f t="shared" si="5"/>
        <v>0</v>
      </c>
      <c r="I19" s="26"/>
      <c r="J19" s="26"/>
      <c r="K19" s="26"/>
    </row>
    <row r="20" ht="23.25" customHeight="1">
      <c r="A20" s="16"/>
      <c r="B20" s="31" t="s">
        <v>79</v>
      </c>
      <c r="C20" s="13"/>
      <c r="D20" s="29">
        <v>1.3</v>
      </c>
      <c r="E20" s="29">
        <v>0.0</v>
      </c>
      <c r="F20" s="29">
        <v>15.0</v>
      </c>
      <c r="G20" s="29">
        <f t="shared" si="5"/>
        <v>16.3</v>
      </c>
      <c r="I20" s="26"/>
      <c r="J20" s="26"/>
      <c r="K20" s="26"/>
    </row>
    <row r="21" ht="15.75" customHeight="1">
      <c r="A21" s="24" t="s">
        <v>80</v>
      </c>
      <c r="B21" s="12"/>
      <c r="C21" s="13"/>
      <c r="D21" s="25">
        <v>0.0</v>
      </c>
      <c r="E21" s="25">
        <v>0.0</v>
      </c>
      <c r="F21" s="25">
        <v>345.7</v>
      </c>
      <c r="G21" s="25">
        <f t="shared" si="5"/>
        <v>345.7</v>
      </c>
      <c r="I21" s="26"/>
      <c r="J21" s="26"/>
      <c r="K21" s="26"/>
    </row>
    <row r="22" ht="15.0" customHeight="1">
      <c r="A22" s="32" t="s">
        <v>81</v>
      </c>
      <c r="B22" s="12"/>
      <c r="C22" s="13"/>
      <c r="D22" s="33">
        <f t="shared" ref="D22:F22" si="9">D14+D21</f>
        <v>357.78</v>
      </c>
      <c r="E22" s="33">
        <f t="shared" si="9"/>
        <v>284.33</v>
      </c>
      <c r="F22" s="33">
        <f t="shared" si="9"/>
        <v>553.16</v>
      </c>
      <c r="G22" s="33">
        <f t="shared" si="5"/>
        <v>1195.27</v>
      </c>
      <c r="I22" s="26"/>
      <c r="J22" s="26"/>
      <c r="K22" s="26"/>
    </row>
    <row r="23" ht="12.75" customHeight="1">
      <c r="A23" s="27" t="s">
        <v>82</v>
      </c>
      <c r="B23" s="28" t="s">
        <v>83</v>
      </c>
      <c r="C23" s="13"/>
      <c r="D23" s="20">
        <f t="shared" ref="D23:F23" si="10">D15+D18+D19</f>
        <v>356.48</v>
      </c>
      <c r="E23" s="20">
        <f t="shared" si="10"/>
        <v>284.33</v>
      </c>
      <c r="F23" s="20">
        <f t="shared" si="10"/>
        <v>192.46</v>
      </c>
      <c r="G23" s="29">
        <f t="shared" si="5"/>
        <v>833.27</v>
      </c>
      <c r="I23" s="26"/>
      <c r="J23" s="26"/>
      <c r="K23" s="26"/>
    </row>
    <row r="24" ht="12.75" customHeight="1">
      <c r="A24" s="16"/>
      <c r="B24" s="28" t="s">
        <v>84</v>
      </c>
      <c r="C24" s="13"/>
      <c r="D24" s="20">
        <f t="shared" ref="D24:F24" si="11">D21+D20</f>
        <v>1.3</v>
      </c>
      <c r="E24" s="20">
        <f t="shared" si="11"/>
        <v>0</v>
      </c>
      <c r="F24" s="20">
        <f t="shared" si="11"/>
        <v>360.7</v>
      </c>
      <c r="G24" s="29">
        <f t="shared" si="5"/>
        <v>362</v>
      </c>
      <c r="I24" s="26"/>
      <c r="J24" s="26"/>
      <c r="K24" s="26"/>
    </row>
    <row r="25" ht="15.75" customHeight="1">
      <c r="D25" s="34"/>
      <c r="E25" s="34"/>
      <c r="F25" s="34"/>
    </row>
    <row r="26" ht="12.75" customHeight="1">
      <c r="A26" s="8" t="s">
        <v>85</v>
      </c>
      <c r="D26" s="34"/>
      <c r="E26" s="34"/>
      <c r="F26" s="34"/>
      <c r="G26" s="35"/>
    </row>
    <row r="27" ht="27.0" customHeight="1">
      <c r="A27" s="36" t="s">
        <v>86</v>
      </c>
      <c r="H27" s="8"/>
      <c r="I27" s="8"/>
      <c r="J27" s="8"/>
      <c r="K27" s="8"/>
      <c r="L27" s="8"/>
      <c r="M27" s="8"/>
      <c r="N27" s="8"/>
      <c r="O27" s="8"/>
      <c r="P27" s="8"/>
      <c r="Q27" s="8"/>
      <c r="R27" s="8"/>
      <c r="S27" s="8"/>
      <c r="T27" s="8"/>
      <c r="U27" s="8"/>
      <c r="V27" s="8"/>
      <c r="W27" s="8"/>
      <c r="X27" s="8"/>
      <c r="Y27" s="8"/>
      <c r="Z27" s="8"/>
    </row>
    <row r="28" ht="30.0" customHeight="1">
      <c r="A28" s="37" t="s">
        <v>87</v>
      </c>
      <c r="B28" s="38"/>
      <c r="C28" s="38"/>
      <c r="D28" s="38"/>
      <c r="E28" s="38"/>
      <c r="F28" s="38"/>
      <c r="G28" s="39"/>
      <c r="H28" s="8"/>
      <c r="I28" s="8"/>
      <c r="J28" s="8"/>
      <c r="K28" s="8"/>
      <c r="L28" s="8"/>
      <c r="M28" s="8"/>
      <c r="N28" s="8"/>
      <c r="O28" s="8"/>
      <c r="P28" s="8"/>
      <c r="Q28" s="8"/>
      <c r="R28" s="8"/>
      <c r="S28" s="8"/>
      <c r="T28" s="8"/>
      <c r="U28" s="8"/>
      <c r="V28" s="8"/>
      <c r="W28" s="8"/>
      <c r="X28" s="8"/>
      <c r="Y28" s="8"/>
      <c r="Z28" s="8"/>
    </row>
    <row r="29" ht="27.0" customHeight="1">
      <c r="A29" s="40" t="s">
        <v>88</v>
      </c>
      <c r="H29" s="8"/>
      <c r="I29" s="8"/>
      <c r="J29" s="8"/>
      <c r="K29" s="8"/>
      <c r="L29" s="8"/>
      <c r="M29" s="8"/>
      <c r="N29" s="8"/>
      <c r="O29" s="8"/>
      <c r="P29" s="8"/>
      <c r="Q29" s="8"/>
      <c r="R29" s="8"/>
      <c r="S29" s="8"/>
      <c r="T29" s="8"/>
      <c r="U29" s="8"/>
      <c r="V29" s="8"/>
      <c r="W29" s="8"/>
      <c r="X29" s="8"/>
      <c r="Y29" s="8"/>
      <c r="Z29" s="8"/>
    </row>
    <row r="30" ht="12.75" customHeight="1">
      <c r="A30" s="40" t="s">
        <v>89</v>
      </c>
      <c r="H30" s="8"/>
      <c r="I30" s="8"/>
      <c r="J30" s="8"/>
      <c r="K30" s="8"/>
      <c r="L30" s="8"/>
      <c r="M30" s="8"/>
      <c r="N30" s="8"/>
      <c r="O30" s="8"/>
      <c r="P30" s="8"/>
      <c r="Q30" s="8"/>
      <c r="R30" s="8"/>
      <c r="S30" s="8"/>
      <c r="T30" s="8"/>
      <c r="U30" s="8"/>
      <c r="V30" s="8"/>
      <c r="W30" s="8"/>
      <c r="X30" s="8"/>
      <c r="Y30" s="8"/>
      <c r="Z30" s="8"/>
    </row>
    <row r="31" ht="16.5" customHeight="1">
      <c r="A31" s="8" t="s">
        <v>90</v>
      </c>
      <c r="B31" s="8"/>
      <c r="C31" s="8"/>
      <c r="D31" s="34"/>
      <c r="E31" s="34"/>
      <c r="F31" s="34"/>
      <c r="G31" s="35"/>
      <c r="H31" s="8"/>
      <c r="I31" s="8"/>
      <c r="J31" s="8"/>
      <c r="K31" s="8"/>
      <c r="L31" s="8"/>
      <c r="M31" s="8"/>
      <c r="N31" s="8"/>
      <c r="O31" s="8"/>
      <c r="P31" s="8"/>
      <c r="Q31" s="8"/>
      <c r="R31" s="8"/>
      <c r="S31" s="8"/>
      <c r="T31" s="8"/>
      <c r="U31" s="8"/>
      <c r="V31" s="8"/>
      <c r="W31" s="8"/>
      <c r="X31" s="8"/>
      <c r="Y31" s="8"/>
      <c r="Z31" s="8"/>
    </row>
    <row r="32" ht="14.25" customHeight="1">
      <c r="A32" s="41" t="s">
        <v>91</v>
      </c>
      <c r="B32" s="38"/>
      <c r="C32" s="38"/>
      <c r="D32" s="38"/>
      <c r="E32" s="38"/>
      <c r="F32" s="38"/>
      <c r="G32" s="39"/>
      <c r="H32" s="42"/>
      <c r="I32" s="42"/>
      <c r="J32" s="42"/>
      <c r="K32" s="42"/>
      <c r="L32" s="42"/>
      <c r="M32" s="42"/>
      <c r="N32" s="42"/>
      <c r="O32" s="42"/>
      <c r="P32" s="42"/>
      <c r="Q32" s="42"/>
      <c r="R32" s="42"/>
      <c r="S32" s="42"/>
      <c r="T32" s="42"/>
      <c r="U32" s="42"/>
      <c r="V32" s="42"/>
      <c r="W32" s="42"/>
      <c r="X32" s="42"/>
      <c r="Y32" s="42"/>
      <c r="Z32" s="42"/>
    </row>
    <row r="33" ht="15.0" customHeight="1">
      <c r="A33" s="40" t="s">
        <v>92</v>
      </c>
      <c r="H33" s="42"/>
      <c r="I33" s="42"/>
      <c r="J33" s="42"/>
      <c r="K33" s="42"/>
      <c r="L33" s="42"/>
      <c r="M33" s="42"/>
      <c r="N33" s="42"/>
      <c r="O33" s="42"/>
      <c r="P33" s="42"/>
      <c r="Q33" s="42"/>
      <c r="R33" s="42"/>
      <c r="S33" s="42"/>
      <c r="T33" s="42"/>
      <c r="U33" s="42"/>
      <c r="V33" s="42"/>
      <c r="W33" s="42"/>
      <c r="X33" s="42"/>
      <c r="Y33" s="42"/>
      <c r="Z33" s="42"/>
    </row>
    <row r="34" ht="16.5" customHeight="1">
      <c r="A34" s="43" t="s">
        <v>93</v>
      </c>
      <c r="D34" s="35"/>
      <c r="E34" s="34"/>
    </row>
    <row r="35" ht="15.75" customHeight="1"/>
    <row r="36" ht="15.75" customHeight="1">
      <c r="D36" s="44"/>
      <c r="E36" s="44"/>
      <c r="F36" s="44"/>
    </row>
    <row r="37" ht="16.5" customHeight="1">
      <c r="A37" s="8"/>
      <c r="B37" s="8"/>
      <c r="C37" s="8"/>
      <c r="D37" s="8"/>
      <c r="E37" s="8"/>
      <c r="F37" s="8"/>
      <c r="G37" s="8"/>
    </row>
    <row r="38" ht="30.0" customHeight="1">
      <c r="A38" s="45"/>
      <c r="B38" s="38"/>
      <c r="C38" s="38"/>
      <c r="D38" s="38"/>
      <c r="E38" s="38"/>
      <c r="F38" s="38"/>
      <c r="G38" s="39"/>
    </row>
    <row r="39" ht="31.5" customHeight="1"/>
    <row r="40" ht="27.7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ht="27.75" customHeight="1">
      <c r="B41" s="8"/>
      <c r="C41" s="8"/>
      <c r="D41" s="8"/>
      <c r="E41" s="8"/>
      <c r="F41" s="8"/>
      <c r="G41" s="8"/>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30">
    <mergeCell ref="D4:G4"/>
    <mergeCell ref="A5:A6"/>
    <mergeCell ref="B5:B6"/>
    <mergeCell ref="C5:C6"/>
    <mergeCell ref="D5:F5"/>
    <mergeCell ref="G5:G6"/>
    <mergeCell ref="A10:C10"/>
    <mergeCell ref="B17:C17"/>
    <mergeCell ref="B18:C18"/>
    <mergeCell ref="B19:C19"/>
    <mergeCell ref="B20:C20"/>
    <mergeCell ref="A11:C11"/>
    <mergeCell ref="A12:C12"/>
    <mergeCell ref="A13:C13"/>
    <mergeCell ref="A14:C14"/>
    <mergeCell ref="A15:A20"/>
    <mergeCell ref="B15:C15"/>
    <mergeCell ref="B16:C16"/>
    <mergeCell ref="A29:G29"/>
    <mergeCell ref="A30:G30"/>
    <mergeCell ref="A32:G32"/>
    <mergeCell ref="A33:G33"/>
    <mergeCell ref="A38:G38"/>
    <mergeCell ref="A21:C21"/>
    <mergeCell ref="A22:C22"/>
    <mergeCell ref="A23:A24"/>
    <mergeCell ref="B23:C23"/>
    <mergeCell ref="B24:C24"/>
    <mergeCell ref="A27:G27"/>
    <mergeCell ref="A28:G28"/>
  </mergeCells>
  <printOptions/>
  <pageMargins bottom="0.75" footer="0.0" header="0.0" left="0.7" right="0.7"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52.43" outlineLevel="1"/>
    <col customWidth="1" min="2" max="4" width="20.0" outlineLevel="1"/>
    <col customWidth="1" min="5" max="26" width="10.43"/>
  </cols>
  <sheetData>
    <row r="1" ht="15.75" customHeight="1">
      <c r="A1" s="1" t="s">
        <v>0</v>
      </c>
    </row>
    <row r="2" ht="18.0" customHeight="1">
      <c r="A2" s="2" t="s">
        <v>94</v>
      </c>
    </row>
    <row r="3" ht="12.75" customHeight="1">
      <c r="A3" s="10" t="s">
        <v>56</v>
      </c>
    </row>
    <row r="4" ht="18.0" customHeight="1">
      <c r="A4" s="2"/>
      <c r="B4" s="46"/>
    </row>
    <row r="5" ht="56.25" customHeight="1">
      <c r="A5" s="3" t="s">
        <v>95</v>
      </c>
      <c r="B5" s="17" t="s">
        <v>61</v>
      </c>
      <c r="C5" s="17" t="s">
        <v>96</v>
      </c>
      <c r="D5" s="17" t="s">
        <v>97</v>
      </c>
    </row>
    <row r="6" ht="12.75" customHeight="1">
      <c r="A6" s="5" t="s">
        <v>98</v>
      </c>
      <c r="B6" s="20">
        <v>105.03</v>
      </c>
      <c r="C6" s="47">
        <v>0.0</v>
      </c>
      <c r="D6" s="47">
        <v>0.0</v>
      </c>
    </row>
    <row r="7" ht="12.75" customHeight="1">
      <c r="A7" s="5" t="s">
        <v>99</v>
      </c>
      <c r="B7" s="20">
        <v>23.950000000000003</v>
      </c>
      <c r="C7" s="47">
        <v>0.0</v>
      </c>
      <c r="D7" s="47">
        <v>0.0</v>
      </c>
    </row>
    <row r="8" ht="12.75" customHeight="1">
      <c r="A8" s="5" t="s">
        <v>100</v>
      </c>
      <c r="B8" s="20">
        <v>73.18</v>
      </c>
      <c r="C8" s="47">
        <v>0.0</v>
      </c>
      <c r="D8" s="47">
        <v>0.0</v>
      </c>
    </row>
    <row r="9" ht="12.75" customHeight="1">
      <c r="A9" s="5" t="s">
        <v>101</v>
      </c>
      <c r="B9" s="20">
        <v>0.0</v>
      </c>
      <c r="C9" s="47">
        <v>0.0</v>
      </c>
      <c r="D9" s="47">
        <v>0.0</v>
      </c>
    </row>
    <row r="10" ht="12.75" customHeight="1">
      <c r="A10" s="5" t="s">
        <v>102</v>
      </c>
      <c r="B10" s="20">
        <v>90.83</v>
      </c>
      <c r="C10" s="47">
        <v>0.0</v>
      </c>
      <c r="D10" s="47">
        <v>0.0</v>
      </c>
    </row>
    <row r="11" ht="12.75" customHeight="1">
      <c r="A11" s="5" t="s">
        <v>103</v>
      </c>
      <c r="B11" s="20">
        <v>9.02</v>
      </c>
      <c r="C11" s="47">
        <v>0.0</v>
      </c>
      <c r="D11" s="47">
        <v>0.0</v>
      </c>
    </row>
    <row r="12" ht="12.75" customHeight="1">
      <c r="A12" s="5" t="s">
        <v>104</v>
      </c>
      <c r="B12" s="20">
        <v>498.33</v>
      </c>
      <c r="C12" s="47">
        <v>0.0</v>
      </c>
      <c r="D12" s="47">
        <v>0.0</v>
      </c>
    </row>
    <row r="13" ht="12.75" customHeight="1">
      <c r="A13" s="5" t="s">
        <v>105</v>
      </c>
      <c r="B13" s="20">
        <v>15.44</v>
      </c>
      <c r="C13" s="47">
        <v>0.0</v>
      </c>
      <c r="D13" s="47">
        <v>0.0</v>
      </c>
    </row>
    <row r="14" ht="12.75" customHeight="1">
      <c r="A14" s="5" t="s">
        <v>106</v>
      </c>
      <c r="B14" s="20">
        <v>0.0</v>
      </c>
      <c r="C14" s="47">
        <v>0.0</v>
      </c>
      <c r="D14" s="47">
        <v>0.0</v>
      </c>
    </row>
    <row r="15" ht="12.75" customHeight="1">
      <c r="A15" s="5" t="s">
        <v>107</v>
      </c>
      <c r="B15" s="20">
        <v>0.0</v>
      </c>
      <c r="C15" s="47">
        <v>0.0</v>
      </c>
      <c r="D15" s="47">
        <v>0.0</v>
      </c>
    </row>
    <row r="16" ht="12.75" customHeight="1">
      <c r="A16" s="5" t="s">
        <v>108</v>
      </c>
      <c r="B16" s="20">
        <v>10.51</v>
      </c>
      <c r="C16" s="47">
        <v>0.0</v>
      </c>
      <c r="D16" s="47">
        <v>0.0</v>
      </c>
    </row>
    <row r="17" ht="12.75" customHeight="1">
      <c r="A17" s="5" t="s">
        <v>109</v>
      </c>
      <c r="B17" s="20">
        <v>0.0</v>
      </c>
      <c r="C17" s="47">
        <v>0.0</v>
      </c>
      <c r="D17" s="47">
        <v>0.0</v>
      </c>
    </row>
    <row r="18">
      <c r="A18" s="5" t="s">
        <v>110</v>
      </c>
      <c r="B18" s="20">
        <v>6.9799999999999995</v>
      </c>
      <c r="C18" s="47">
        <v>0.0</v>
      </c>
      <c r="D18" s="47">
        <v>0.0</v>
      </c>
    </row>
    <row r="19" ht="12.75" customHeight="1">
      <c r="A19" s="48" t="s">
        <v>61</v>
      </c>
      <c r="B19" s="49">
        <f t="shared" ref="B19:D19" si="1">SUM(B6:B18)</f>
        <v>833.27</v>
      </c>
      <c r="C19" s="50">
        <f t="shared" si="1"/>
        <v>0</v>
      </c>
      <c r="D19" s="50">
        <f t="shared" si="1"/>
        <v>0</v>
      </c>
    </row>
    <row r="20" ht="12.75" customHeight="1">
      <c r="A20" s="10" t="s">
        <v>111</v>
      </c>
    </row>
    <row r="21" ht="15.75" customHeight="1"/>
    <row r="22" ht="15.75" customHeight="1">
      <c r="B22" s="8"/>
      <c r="C22" s="8"/>
      <c r="D22" s="8"/>
    </row>
    <row r="23" ht="105.0" customHeight="1">
      <c r="A23" s="40" t="s">
        <v>112</v>
      </c>
      <c r="E23" s="8"/>
      <c r="F23" s="8"/>
      <c r="G23" s="8"/>
      <c r="H23" s="8"/>
      <c r="I23" s="8"/>
      <c r="J23" s="8"/>
      <c r="K23" s="8"/>
      <c r="L23" s="8"/>
      <c r="M23" s="8"/>
      <c r="N23" s="8"/>
      <c r="O23" s="8"/>
      <c r="P23" s="8"/>
      <c r="Q23" s="8"/>
      <c r="R23" s="8"/>
      <c r="S23" s="8"/>
      <c r="T23" s="8"/>
      <c r="U23" s="8"/>
      <c r="V23" s="8"/>
      <c r="W23" s="8"/>
      <c r="X23" s="8"/>
      <c r="Y23" s="8"/>
      <c r="Z23" s="8"/>
    </row>
    <row r="24" ht="12.75" customHeight="1">
      <c r="A24" s="51"/>
      <c r="B24" s="8"/>
      <c r="C24" s="8"/>
      <c r="D24" s="8"/>
    </row>
    <row r="25" ht="12.75" customHeight="1">
      <c r="A25" s="51"/>
      <c r="B25" s="8"/>
      <c r="C25" s="8"/>
      <c r="D25" s="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3:D23"/>
  </mergeCells>
  <printOptions/>
  <pageMargins bottom="0.75" footer="0.0" header="0.0" left="0.7" right="0.7" top="0.75"/>
  <pageSetup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52.43" outlineLevel="1"/>
    <col customWidth="1" min="2" max="4" width="20.43" outlineLevel="1"/>
    <col customWidth="1" min="5" max="5" width="9.43" outlineLevel="1"/>
    <col customWidth="1" min="6" max="26" width="10.43"/>
  </cols>
  <sheetData>
    <row r="1" ht="15.75" customHeight="1">
      <c r="A1" s="1" t="s">
        <v>0</v>
      </c>
    </row>
    <row r="2" ht="18.0" customHeight="1">
      <c r="A2" s="2" t="s">
        <v>113</v>
      </c>
    </row>
    <row r="3" ht="12.75" customHeight="1">
      <c r="A3" s="10" t="s">
        <v>56</v>
      </c>
    </row>
    <row r="5" ht="58.5" customHeight="1">
      <c r="A5" s="3" t="s">
        <v>114</v>
      </c>
      <c r="B5" s="17" t="s">
        <v>115</v>
      </c>
      <c r="C5" s="17" t="s">
        <v>116</v>
      </c>
      <c r="D5" s="17" t="s">
        <v>117</v>
      </c>
      <c r="G5" s="52"/>
      <c r="H5" s="52"/>
    </row>
    <row r="6" ht="29.25" customHeight="1">
      <c r="A6" s="19" t="s">
        <v>118</v>
      </c>
      <c r="B6" s="20">
        <v>0.0</v>
      </c>
      <c r="C6" s="20">
        <v>16.3</v>
      </c>
      <c r="D6" s="20">
        <f t="shared" ref="D6:D7" si="1">C6+B6</f>
        <v>16.3</v>
      </c>
    </row>
    <row r="7" ht="27.75" customHeight="1">
      <c r="A7" s="19" t="s">
        <v>119</v>
      </c>
      <c r="B7" s="20">
        <v>142.4</v>
      </c>
      <c r="C7" s="20">
        <v>203.3</v>
      </c>
      <c r="D7" s="20">
        <f t="shared" si="1"/>
        <v>345.7</v>
      </c>
    </row>
    <row r="8" ht="12.75" customHeight="1">
      <c r="A8" s="48" t="s">
        <v>61</v>
      </c>
      <c r="B8" s="49">
        <f t="shared" ref="B8:D8" si="2">SUM(B6:B7)</f>
        <v>142.4</v>
      </c>
      <c r="C8" s="49">
        <f t="shared" si="2"/>
        <v>219.6</v>
      </c>
      <c r="D8" s="49">
        <f t="shared" si="2"/>
        <v>362</v>
      </c>
    </row>
    <row r="9" ht="12.75" customHeight="1">
      <c r="A9" s="10" t="s">
        <v>120</v>
      </c>
      <c r="B9" s="53"/>
      <c r="C9" s="53"/>
      <c r="D9" s="54"/>
    </row>
    <row r="12" ht="12.75" customHeight="1">
      <c r="A12" s="10" t="s">
        <v>121</v>
      </c>
    </row>
    <row r="13" ht="15.0" customHeight="1">
      <c r="A13" s="8" t="s">
        <v>122</v>
      </c>
    </row>
    <row r="14" ht="15.0" customHeight="1">
      <c r="A14" s="8" t="s">
        <v>123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55.43" outlineLevel="1"/>
    <col customWidth="1" min="2" max="7" width="18.43" outlineLevel="1"/>
    <col customWidth="1" min="8" max="8" width="20.14" outlineLevel="1"/>
    <col customWidth="1" min="9" max="26" width="10.43"/>
  </cols>
  <sheetData>
    <row r="1" ht="15.75" customHeight="1">
      <c r="A1" s="1" t="s">
        <v>0</v>
      </c>
    </row>
    <row r="2" ht="18.0" customHeight="1">
      <c r="A2" s="2" t="s">
        <v>124</v>
      </c>
    </row>
    <row r="3" ht="12.75" customHeight="1">
      <c r="A3" s="10" t="s">
        <v>56</v>
      </c>
    </row>
    <row r="4" ht="18.0" customHeight="1">
      <c r="A4" s="2"/>
    </row>
    <row r="5" ht="17.25" customHeight="1">
      <c r="A5" s="2"/>
      <c r="B5" s="11" t="s">
        <v>6</v>
      </c>
      <c r="C5" s="13"/>
      <c r="D5" s="11" t="s">
        <v>50</v>
      </c>
      <c r="E5" s="13"/>
      <c r="F5" s="11" t="s">
        <v>53</v>
      </c>
      <c r="G5" s="13"/>
    </row>
    <row r="6" ht="48.0" customHeight="1">
      <c r="A6" s="3" t="s">
        <v>95</v>
      </c>
      <c r="B6" s="17" t="s">
        <v>125</v>
      </c>
      <c r="C6" s="17" t="s">
        <v>126</v>
      </c>
      <c r="D6" s="17" t="s">
        <v>125</v>
      </c>
      <c r="E6" s="17" t="s">
        <v>127</v>
      </c>
      <c r="F6" s="17" t="s">
        <v>125</v>
      </c>
      <c r="G6" s="17" t="s">
        <v>128</v>
      </c>
      <c r="H6" s="17" t="s">
        <v>61</v>
      </c>
    </row>
    <row r="7" ht="12.75" customHeight="1">
      <c r="A7" s="5" t="s">
        <v>98</v>
      </c>
      <c r="B7" s="55">
        <v>7.76</v>
      </c>
      <c r="C7" s="55">
        <v>14.22</v>
      </c>
      <c r="D7" s="55">
        <v>0.0</v>
      </c>
      <c r="E7" s="55">
        <v>1.56</v>
      </c>
      <c r="F7" s="55">
        <v>81.49</v>
      </c>
      <c r="G7" s="55">
        <v>0.0</v>
      </c>
      <c r="H7" s="55">
        <f t="shared" ref="H7:H19" si="1">SUM(B7:G7)</f>
        <v>105.03</v>
      </c>
      <c r="J7" s="56"/>
      <c r="K7" s="56"/>
      <c r="L7" s="56"/>
      <c r="M7" s="56"/>
      <c r="N7" s="56"/>
      <c r="O7" s="56"/>
    </row>
    <row r="8" ht="12.75" customHeight="1">
      <c r="A8" s="5" t="s">
        <v>99</v>
      </c>
      <c r="B8" s="55">
        <v>0.55</v>
      </c>
      <c r="C8" s="55">
        <v>14.75</v>
      </c>
      <c r="D8" s="55">
        <v>0.0</v>
      </c>
      <c r="E8" s="55">
        <v>8.65</v>
      </c>
      <c r="F8" s="55">
        <v>0.0</v>
      </c>
      <c r="G8" s="55">
        <v>0.0</v>
      </c>
      <c r="H8" s="55">
        <f t="shared" si="1"/>
        <v>23.95</v>
      </c>
      <c r="J8" s="56"/>
      <c r="K8" s="56"/>
      <c r="L8" s="56"/>
      <c r="M8" s="56"/>
      <c r="N8" s="56"/>
      <c r="O8" s="56"/>
    </row>
    <row r="9" ht="12.75" customHeight="1">
      <c r="A9" s="5" t="s">
        <v>100</v>
      </c>
      <c r="B9" s="55">
        <v>1.81</v>
      </c>
      <c r="C9" s="55">
        <v>71.37</v>
      </c>
      <c r="D9" s="55">
        <v>0.0</v>
      </c>
      <c r="E9" s="55">
        <v>0.0</v>
      </c>
      <c r="F9" s="55">
        <v>0.0</v>
      </c>
      <c r="G9" s="55">
        <v>0.0</v>
      </c>
      <c r="H9" s="55">
        <f t="shared" si="1"/>
        <v>73.18</v>
      </c>
      <c r="J9" s="56"/>
      <c r="K9" s="56"/>
      <c r="L9" s="56"/>
      <c r="M9" s="56"/>
      <c r="N9" s="56"/>
      <c r="O9" s="56"/>
    </row>
    <row r="10" ht="12.75" customHeight="1">
      <c r="A10" s="5" t="s">
        <v>101</v>
      </c>
      <c r="B10" s="55">
        <v>0.0</v>
      </c>
      <c r="C10" s="55">
        <v>0.0</v>
      </c>
      <c r="D10" s="55">
        <v>0.0</v>
      </c>
      <c r="E10" s="55">
        <v>0.0</v>
      </c>
      <c r="F10" s="55">
        <v>0.0</v>
      </c>
      <c r="G10" s="55">
        <v>0.0</v>
      </c>
      <c r="H10" s="55">
        <f t="shared" si="1"/>
        <v>0</v>
      </c>
      <c r="J10" s="56"/>
      <c r="K10" s="56"/>
      <c r="L10" s="56"/>
      <c r="M10" s="56"/>
      <c r="N10" s="56"/>
      <c r="O10" s="56"/>
    </row>
    <row r="11" ht="12.75" customHeight="1">
      <c r="A11" s="5" t="s">
        <v>102</v>
      </c>
      <c r="B11" s="55">
        <v>10.86</v>
      </c>
      <c r="C11" s="55">
        <v>61.27</v>
      </c>
      <c r="D11" s="55">
        <v>0.0</v>
      </c>
      <c r="E11" s="55">
        <v>0.0</v>
      </c>
      <c r="F11" s="55">
        <v>15.55</v>
      </c>
      <c r="G11" s="55">
        <v>3.15</v>
      </c>
      <c r="H11" s="55">
        <f t="shared" si="1"/>
        <v>90.83</v>
      </c>
      <c r="J11" s="56"/>
      <c r="K11" s="56"/>
      <c r="L11" s="56"/>
      <c r="M11" s="56"/>
      <c r="N11" s="56"/>
      <c r="O11" s="56"/>
    </row>
    <row r="12" ht="12.75" customHeight="1">
      <c r="A12" s="5" t="s">
        <v>103</v>
      </c>
      <c r="B12" s="55">
        <v>0.0</v>
      </c>
      <c r="C12" s="55">
        <v>2.54</v>
      </c>
      <c r="D12" s="55">
        <v>0.0</v>
      </c>
      <c r="E12" s="55">
        <v>6.48</v>
      </c>
      <c r="F12" s="55">
        <v>0.0</v>
      </c>
      <c r="G12" s="55">
        <v>0.0</v>
      </c>
      <c r="H12" s="55">
        <f t="shared" si="1"/>
        <v>9.02</v>
      </c>
      <c r="J12" s="56"/>
      <c r="K12" s="56"/>
      <c r="L12" s="56"/>
      <c r="M12" s="56"/>
      <c r="N12" s="56"/>
      <c r="O12" s="56"/>
    </row>
    <row r="13" ht="12.75" customHeight="1">
      <c r="A13" s="5" t="s">
        <v>104</v>
      </c>
      <c r="B13" s="55">
        <v>0.0</v>
      </c>
      <c r="C13" s="55">
        <v>157.06</v>
      </c>
      <c r="D13" s="55">
        <v>10.28</v>
      </c>
      <c r="E13" s="55">
        <v>246.73</v>
      </c>
      <c r="F13" s="55">
        <v>81.0</v>
      </c>
      <c r="G13" s="55">
        <v>3.26</v>
      </c>
      <c r="H13" s="55">
        <f t="shared" si="1"/>
        <v>498.33</v>
      </c>
      <c r="J13" s="56"/>
      <c r="K13" s="56"/>
      <c r="L13" s="56"/>
      <c r="M13" s="56"/>
      <c r="N13" s="56"/>
      <c r="O13" s="56"/>
    </row>
    <row r="14" ht="12.75" customHeight="1">
      <c r="A14" s="5" t="s">
        <v>105</v>
      </c>
      <c r="B14" s="55">
        <v>0.0</v>
      </c>
      <c r="C14" s="55">
        <v>14.04</v>
      </c>
      <c r="D14" s="55">
        <v>0.0</v>
      </c>
      <c r="E14" s="55">
        <v>1.4</v>
      </c>
      <c r="F14" s="55">
        <v>0.0</v>
      </c>
      <c r="G14" s="55">
        <v>0.0</v>
      </c>
      <c r="H14" s="55">
        <f t="shared" si="1"/>
        <v>15.44</v>
      </c>
      <c r="J14" s="56"/>
      <c r="K14" s="56"/>
      <c r="L14" s="56"/>
      <c r="M14" s="56"/>
      <c r="N14" s="56"/>
      <c r="O14" s="56"/>
    </row>
    <row r="15" ht="12.75" customHeight="1">
      <c r="A15" s="5" t="s">
        <v>106</v>
      </c>
      <c r="B15" s="55">
        <v>0.0</v>
      </c>
      <c r="C15" s="55">
        <v>0.0</v>
      </c>
      <c r="D15" s="55">
        <v>0.0</v>
      </c>
      <c r="E15" s="55">
        <v>0.0</v>
      </c>
      <c r="F15" s="55">
        <v>0.0</v>
      </c>
      <c r="G15" s="55">
        <v>0.0</v>
      </c>
      <c r="H15" s="55">
        <f t="shared" si="1"/>
        <v>0</v>
      </c>
      <c r="J15" s="56"/>
      <c r="K15" s="56"/>
      <c r="L15" s="56"/>
      <c r="M15" s="56"/>
      <c r="N15" s="56"/>
      <c r="O15" s="56"/>
    </row>
    <row r="16" ht="12.75" customHeight="1">
      <c r="A16" s="5" t="s">
        <v>107</v>
      </c>
      <c r="B16" s="55">
        <v>0.0</v>
      </c>
      <c r="C16" s="55">
        <v>0.0</v>
      </c>
      <c r="D16" s="55">
        <v>0.0</v>
      </c>
      <c r="E16" s="55">
        <v>0.0</v>
      </c>
      <c r="F16" s="55">
        <v>0.0</v>
      </c>
      <c r="G16" s="55">
        <v>0.0</v>
      </c>
      <c r="H16" s="55">
        <f t="shared" si="1"/>
        <v>0</v>
      </c>
      <c r="J16" s="56"/>
      <c r="K16" s="56"/>
      <c r="L16" s="56"/>
      <c r="M16" s="56"/>
      <c r="N16" s="56"/>
      <c r="O16" s="56"/>
    </row>
    <row r="17" ht="12.75" customHeight="1">
      <c r="A17" s="5" t="s">
        <v>108</v>
      </c>
      <c r="B17" s="55">
        <v>0.0</v>
      </c>
      <c r="C17" s="55">
        <v>0.0</v>
      </c>
      <c r="D17" s="55">
        <v>0.0</v>
      </c>
      <c r="E17" s="55">
        <v>10.51</v>
      </c>
      <c r="F17" s="55">
        <v>0.0</v>
      </c>
      <c r="G17" s="55">
        <v>0.0</v>
      </c>
      <c r="H17" s="55">
        <f t="shared" si="1"/>
        <v>10.51</v>
      </c>
      <c r="J17" s="56"/>
      <c r="K17" s="56"/>
      <c r="L17" s="56"/>
      <c r="M17" s="56"/>
      <c r="N17" s="56"/>
      <c r="O17" s="56"/>
    </row>
    <row r="18" ht="12.75" customHeight="1">
      <c r="A18" s="5" t="s">
        <v>109</v>
      </c>
      <c r="B18" s="55">
        <v>0.0</v>
      </c>
      <c r="C18" s="55">
        <v>0.0</v>
      </c>
      <c r="D18" s="55">
        <v>0.0</v>
      </c>
      <c r="E18" s="55">
        <v>0.0</v>
      </c>
      <c r="F18" s="55">
        <v>0.0</v>
      </c>
      <c r="G18" s="55">
        <v>0.0</v>
      </c>
      <c r="H18" s="55">
        <f t="shared" si="1"/>
        <v>0</v>
      </c>
      <c r="J18" s="56"/>
      <c r="K18" s="56"/>
      <c r="L18" s="56"/>
      <c r="M18" s="56"/>
      <c r="N18" s="56"/>
      <c r="O18" s="56"/>
    </row>
    <row r="19">
      <c r="A19" s="5" t="s">
        <v>129</v>
      </c>
      <c r="B19" s="55">
        <v>0.25</v>
      </c>
      <c r="C19" s="55">
        <v>0.0</v>
      </c>
      <c r="D19" s="55">
        <v>-1.28</v>
      </c>
      <c r="E19" s="55">
        <v>0.0</v>
      </c>
      <c r="F19" s="55">
        <v>8.01</v>
      </c>
      <c r="G19" s="55">
        <v>0.0</v>
      </c>
      <c r="H19" s="55">
        <f t="shared" si="1"/>
        <v>6.98</v>
      </c>
      <c r="J19" s="56"/>
      <c r="K19" s="56"/>
      <c r="L19" s="56"/>
      <c r="M19" s="56"/>
      <c r="N19" s="56"/>
      <c r="O19" s="56"/>
    </row>
    <row r="20" ht="12.75" customHeight="1">
      <c r="A20" s="48" t="s">
        <v>61</v>
      </c>
      <c r="B20" s="49">
        <f t="shared" ref="B20:H20" si="2">SUM(B7:B19)</f>
        <v>21.23</v>
      </c>
      <c r="C20" s="49">
        <f t="shared" si="2"/>
        <v>335.25</v>
      </c>
      <c r="D20" s="49">
        <f t="shared" si="2"/>
        <v>9</v>
      </c>
      <c r="E20" s="49">
        <f t="shared" si="2"/>
        <v>275.33</v>
      </c>
      <c r="F20" s="49">
        <f t="shared" si="2"/>
        <v>186.05</v>
      </c>
      <c r="G20" s="49">
        <f t="shared" si="2"/>
        <v>6.41</v>
      </c>
      <c r="H20" s="49">
        <f t="shared" si="2"/>
        <v>833.27</v>
      </c>
    </row>
    <row r="21" ht="12.75" customHeight="1">
      <c r="A21" s="10" t="s">
        <v>111</v>
      </c>
    </row>
    <row r="22" ht="15.75" customHeight="1">
      <c r="B22" s="57"/>
      <c r="D22" s="57"/>
      <c r="F22" s="57"/>
      <c r="H22" s="58"/>
    </row>
    <row r="23" ht="12.75" customHeight="1">
      <c r="A23" s="59" t="s">
        <v>85</v>
      </c>
      <c r="C23" s="60"/>
      <c r="E23" s="61"/>
      <c r="G23" s="62"/>
    </row>
    <row r="24" ht="15.0" customHeight="1">
      <c r="A24" s="8" t="s">
        <v>130</v>
      </c>
    </row>
    <row r="25" ht="66.75" customHeight="1">
      <c r="A25" s="40" t="s">
        <v>131</v>
      </c>
      <c r="I25" s="8"/>
      <c r="J25" s="8"/>
      <c r="K25" s="8"/>
      <c r="L25" s="8"/>
      <c r="M25" s="8"/>
      <c r="N25" s="8"/>
      <c r="O25" s="8"/>
      <c r="P25" s="8"/>
      <c r="Q25" s="8"/>
      <c r="R25" s="8"/>
      <c r="S25" s="8"/>
      <c r="T25" s="8"/>
      <c r="U25" s="8"/>
      <c r="V25" s="8"/>
      <c r="W25" s="8"/>
      <c r="X25" s="8"/>
      <c r="Y25" s="8"/>
      <c r="Z25" s="8"/>
    </row>
    <row r="26" ht="15.75" customHeight="1">
      <c r="B26" s="63"/>
      <c r="C26" s="63"/>
      <c r="D26" s="63"/>
      <c r="E26" s="63"/>
      <c r="F26" s="63"/>
      <c r="G26" s="63"/>
    </row>
    <row r="27" ht="12.75" customHeight="1">
      <c r="A27" s="8"/>
      <c r="B27" s="63"/>
      <c r="C27" s="63"/>
      <c r="D27" s="63"/>
      <c r="E27" s="63"/>
      <c r="F27" s="63"/>
      <c r="G27" s="63"/>
      <c r="H27" s="8"/>
    </row>
    <row r="28" ht="15.75" customHeight="1">
      <c r="A28" s="8"/>
      <c r="B28" s="63"/>
      <c r="C28" s="63"/>
      <c r="D28" s="63"/>
      <c r="E28" s="63"/>
      <c r="F28" s="63"/>
      <c r="G28" s="64"/>
      <c r="H28" s="8"/>
    </row>
    <row r="29" ht="15.75" customHeight="1">
      <c r="A29" s="8"/>
      <c r="B29" s="63"/>
      <c r="C29" s="63"/>
      <c r="D29" s="63"/>
      <c r="E29" s="63"/>
      <c r="F29" s="63"/>
      <c r="G29" s="63"/>
      <c r="H29" s="65"/>
    </row>
    <row r="30" ht="12.75" customHeight="1">
      <c r="A30" s="8"/>
      <c r="B30" s="63"/>
      <c r="C30" s="63"/>
      <c r="D30" s="63"/>
      <c r="E30" s="63"/>
      <c r="F30" s="63"/>
      <c r="G30" s="63"/>
      <c r="H30" s="8"/>
    </row>
    <row r="31" ht="12.75" customHeight="1">
      <c r="A31" s="8"/>
      <c r="B31" s="63"/>
      <c r="C31" s="63"/>
      <c r="D31" s="63"/>
      <c r="E31" s="63"/>
      <c r="F31" s="63"/>
      <c r="G31" s="63"/>
      <c r="H31" s="8"/>
    </row>
    <row r="32" ht="12.75" customHeight="1">
      <c r="A32" s="8"/>
      <c r="B32" s="63"/>
      <c r="C32" s="63"/>
      <c r="D32" s="63"/>
      <c r="E32" s="63"/>
      <c r="F32" s="63"/>
      <c r="G32" s="63"/>
      <c r="H32" s="8"/>
    </row>
    <row r="33" ht="12.75" customHeight="1">
      <c r="A33" s="8"/>
      <c r="B33" s="63"/>
      <c r="C33" s="63"/>
      <c r="D33" s="63"/>
      <c r="E33" s="63"/>
      <c r="F33" s="63"/>
      <c r="G33" s="63"/>
      <c r="H33" s="8"/>
    </row>
    <row r="34" ht="15.75" customHeight="1">
      <c r="A34" s="8"/>
      <c r="B34" s="63"/>
      <c r="C34" s="63"/>
      <c r="D34" s="63"/>
      <c r="E34" s="63"/>
      <c r="F34" s="63"/>
      <c r="G34" s="63"/>
      <c r="H34" s="8"/>
    </row>
    <row r="35" ht="15.75" customHeight="1">
      <c r="B35" s="63"/>
      <c r="C35" s="63"/>
      <c r="D35" s="63"/>
      <c r="E35" s="63"/>
      <c r="F35" s="63"/>
      <c r="G35" s="63"/>
    </row>
    <row r="36" ht="15.75" customHeight="1">
      <c r="B36" s="63"/>
      <c r="C36" s="63"/>
      <c r="D36" s="63"/>
      <c r="E36" s="63"/>
      <c r="F36" s="63"/>
      <c r="G36" s="63"/>
    </row>
    <row r="37" ht="15.75" customHeight="1">
      <c r="B37" s="63"/>
      <c r="C37" s="63"/>
      <c r="D37" s="63"/>
      <c r="E37" s="63"/>
      <c r="F37" s="63"/>
      <c r="G37" s="63"/>
    </row>
    <row r="38" ht="15.75" customHeight="1">
      <c r="B38" s="63"/>
      <c r="C38" s="63"/>
      <c r="D38" s="63"/>
      <c r="E38" s="63"/>
      <c r="F38" s="63"/>
      <c r="G38" s="63"/>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5:C5"/>
    <mergeCell ref="D5:E5"/>
    <mergeCell ref="F5:G5"/>
    <mergeCell ref="A25:H25"/>
  </mergeCells>
  <printOptions/>
  <pageMargins bottom="0.75" footer="0.0" header="0.0" left="0.7" right="0.7" top="0.75"/>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2020-07-07T10:14:56Z</dcterms:created>
</cp:coreProperties>
</file>